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4415" windowHeight="12165"/>
  </bookViews>
  <sheets>
    <sheet name="NotasTurma101" sheetId="1" r:id="rId1"/>
  </sheets>
  <calcPr calcId="124519"/>
</workbook>
</file>

<file path=xl/calcChain.xml><?xml version="1.0" encoding="utf-8"?>
<calcChain xmlns="http://schemas.openxmlformats.org/spreadsheetml/2006/main">
  <c r="J4" i="1"/>
  <c r="J5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6"/>
  <c r="J31"/>
  <c r="J32"/>
  <c r="J33"/>
  <c r="J34"/>
  <c r="J35"/>
  <c r="J36"/>
  <c r="J37"/>
  <c r="J38"/>
  <c r="J39"/>
  <c r="J40"/>
  <c r="J41"/>
  <c r="J42"/>
  <c r="J43"/>
  <c r="J44"/>
  <c r="J45"/>
  <c r="J3"/>
  <c r="F4"/>
  <c r="S4" s="1"/>
  <c r="F5"/>
  <c r="F7"/>
  <c r="F8"/>
  <c r="F9"/>
  <c r="R9" s="1"/>
  <c r="F10"/>
  <c r="F11"/>
  <c r="S11" s="1"/>
  <c r="F12"/>
  <c r="F13"/>
  <c r="R13" s="1"/>
  <c r="F14"/>
  <c r="F15"/>
  <c r="S15" s="1"/>
  <c r="F16"/>
  <c r="F17"/>
  <c r="R17" s="1"/>
  <c r="F18"/>
  <c r="F19"/>
  <c r="S19" s="1"/>
  <c r="F20"/>
  <c r="F21"/>
  <c r="R21" s="1"/>
  <c r="F22"/>
  <c r="F23"/>
  <c r="S23" s="1"/>
  <c r="F24"/>
  <c r="F25"/>
  <c r="R25" s="1"/>
  <c r="F26"/>
  <c r="F27"/>
  <c r="S27" s="1"/>
  <c r="F28"/>
  <c r="F29"/>
  <c r="R29" s="1"/>
  <c r="F30"/>
  <c r="F6"/>
  <c r="S6" s="1"/>
  <c r="F31"/>
  <c r="F32"/>
  <c r="R32" s="1"/>
  <c r="F33"/>
  <c r="F34"/>
  <c r="F35"/>
  <c r="F36"/>
  <c r="R36" s="1"/>
  <c r="F37"/>
  <c r="F38"/>
  <c r="R38" s="1"/>
  <c r="F39"/>
  <c r="F40"/>
  <c r="S40" s="1"/>
  <c r="F41"/>
  <c r="F42"/>
  <c r="R42" s="1"/>
  <c r="F43"/>
  <c r="F44"/>
  <c r="S44" s="1"/>
  <c r="F45"/>
  <c r="F3"/>
  <c r="R43" l="1"/>
  <c r="R39"/>
  <c r="S31"/>
  <c r="S28"/>
  <c r="S24"/>
  <c r="S20"/>
  <c r="S16"/>
  <c r="S12"/>
  <c r="S8"/>
  <c r="S45"/>
  <c r="S41"/>
  <c r="S37"/>
  <c r="S33"/>
  <c r="S5"/>
  <c r="S13"/>
  <c r="S29"/>
  <c r="U29" s="1"/>
  <c r="W29" s="1"/>
  <c r="S32"/>
  <c r="U32" s="1"/>
  <c r="W32" s="1"/>
  <c r="R28"/>
  <c r="R12"/>
  <c r="U12" s="1"/>
  <c r="W12" s="1"/>
  <c r="S38"/>
  <c r="U38" s="1"/>
  <c r="W38" s="1"/>
  <c r="R20"/>
  <c r="S21"/>
  <c r="S34"/>
  <c r="R31"/>
  <c r="U31" s="1"/>
  <c r="W31" s="1"/>
  <c r="S25"/>
  <c r="U25" s="1"/>
  <c r="W25" s="1"/>
  <c r="S17"/>
  <c r="U17" s="1"/>
  <c r="W17" s="1"/>
  <c r="S9"/>
  <c r="U9" s="1"/>
  <c r="W9" s="1"/>
  <c r="S42"/>
  <c r="U42" s="1"/>
  <c r="W42" s="1"/>
  <c r="S35"/>
  <c r="U21"/>
  <c r="W21" s="1"/>
  <c r="U13"/>
  <c r="W13" s="1"/>
  <c r="S3"/>
  <c r="R24"/>
  <c r="U24" s="1"/>
  <c r="W24" s="1"/>
  <c r="R16"/>
  <c r="U16" s="1"/>
  <c r="W16" s="1"/>
  <c r="R8"/>
  <c r="R33"/>
  <c r="R26"/>
  <c r="R18"/>
  <c r="R14"/>
  <c r="R10"/>
  <c r="R5"/>
  <c r="R34"/>
  <c r="U34" s="1"/>
  <c r="W34" s="1"/>
  <c r="R6"/>
  <c r="U6" s="1"/>
  <c r="W6" s="1"/>
  <c r="R27"/>
  <c r="U27" s="1"/>
  <c r="W27" s="1"/>
  <c r="R23"/>
  <c r="U23" s="1"/>
  <c r="W23" s="1"/>
  <c r="R19"/>
  <c r="U19" s="1"/>
  <c r="W19" s="1"/>
  <c r="R15"/>
  <c r="U15" s="1"/>
  <c r="W15" s="1"/>
  <c r="R11"/>
  <c r="U11" s="1"/>
  <c r="W11" s="1"/>
  <c r="R7"/>
  <c r="R4"/>
  <c r="U4" s="1"/>
  <c r="W4" s="1"/>
  <c r="R44"/>
  <c r="U44" s="1"/>
  <c r="W44" s="1"/>
  <c r="R40"/>
  <c r="U40" s="1"/>
  <c r="W40" s="1"/>
  <c r="R35"/>
  <c r="S7"/>
  <c r="R41"/>
  <c r="U41" s="1"/>
  <c r="W41" s="1"/>
  <c r="R30"/>
  <c r="R22"/>
  <c r="R45"/>
  <c r="U45" s="1"/>
  <c r="W45" s="1"/>
  <c r="R37"/>
  <c r="U37" s="1"/>
  <c r="W37" s="1"/>
  <c r="R3"/>
  <c r="S30"/>
  <c r="S26"/>
  <c r="S22"/>
  <c r="S18"/>
  <c r="S14"/>
  <c r="S10"/>
  <c r="S43"/>
  <c r="U43" s="1"/>
  <c r="W43" s="1"/>
  <c r="S39"/>
  <c r="U39" s="1"/>
  <c r="W39" s="1"/>
  <c r="S36"/>
  <c r="U36" s="1"/>
  <c r="W36" s="1"/>
  <c r="U28" l="1"/>
  <c r="W28" s="1"/>
  <c r="U8"/>
  <c r="W8" s="1"/>
  <c r="U33"/>
  <c r="W33" s="1"/>
  <c r="U5"/>
  <c r="W5" s="1"/>
  <c r="U20"/>
  <c r="W20" s="1"/>
  <c r="U22"/>
  <c r="W22" s="1"/>
  <c r="U35"/>
  <c r="W35" s="1"/>
  <c r="U26"/>
  <c r="W26" s="1"/>
  <c r="U30"/>
  <c r="W30" s="1"/>
  <c r="U18"/>
  <c r="W18" s="1"/>
  <c r="U3"/>
  <c r="W3" s="1"/>
  <c r="U10"/>
  <c r="W10" s="1"/>
  <c r="U7"/>
  <c r="W7" s="1"/>
  <c r="U14"/>
  <c r="W14" s="1"/>
</calcChain>
</file>

<file path=xl/sharedStrings.xml><?xml version="1.0" encoding="utf-8"?>
<sst xmlns="http://schemas.openxmlformats.org/spreadsheetml/2006/main" count="31" uniqueCount="31">
  <si>
    <t>Número USP</t>
  </si>
  <si>
    <t>Conversão de Temperatura</t>
  </si>
  <si>
    <t>Jogo de Dados</t>
  </si>
  <si>
    <t>Séries de Potências</t>
  </si>
  <si>
    <t>Calculadora</t>
  </si>
  <si>
    <t>Números Preferidos</t>
  </si>
  <si>
    <t>Determinante de Matrizes</t>
  </si>
  <si>
    <t>Shiftando vetores</t>
  </si>
  <si>
    <t>Contando Moradores</t>
  </si>
  <si>
    <t>Construindo estradas</t>
  </si>
  <si>
    <t>Read Line(s)</t>
  </si>
  <si>
    <t>Agenda</t>
  </si>
  <si>
    <t>Futebol</t>
  </si>
  <si>
    <t>Recursão</t>
  </si>
  <si>
    <t>Média</t>
  </si>
  <si>
    <t>Min</t>
  </si>
  <si>
    <t>Max</t>
  </si>
  <si>
    <t>Média Series/Calc</t>
  </si>
  <si>
    <t>Média Determ/Shift</t>
  </si>
  <si>
    <t>Notas de exercícios em vermelho indicam que houve desconto na nota por não seguir algum requisito do exercício</t>
  </si>
  <si>
    <t>Conceito Final</t>
  </si>
  <si>
    <t>Frequência</t>
  </si>
  <si>
    <t>A: Aprovado</t>
  </si>
  <si>
    <t>RN: Reprovado por Nota</t>
  </si>
  <si>
    <t>RF: Reprovado por Falta</t>
  </si>
  <si>
    <t>REC: Recuperação</t>
  </si>
  <si>
    <t>OBSERVACOES IMPORTANTES</t>
  </si>
  <si>
    <t>Dias Exercícios</t>
  </si>
  <si>
    <t>Dias Aulas</t>
  </si>
  <si>
    <t>Notas de exercícios em verde indicam que o exercício foi entregue mas o aluno não estava presente na aula</t>
  </si>
  <si>
    <t>Alunos de recuperação: entrar em contato com o professor até segunda-feira para marcar a prova.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</si>
</sst>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rgb="FF008000"/>
      <name val="Arial"/>
      <family val="2"/>
    </font>
    <font>
      <sz val="10"/>
      <color rgb="FF0000FF"/>
      <name val="Arial"/>
      <family val="2"/>
    </font>
    <font>
      <b/>
      <sz val="10"/>
      <color rgb="FF7030A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18" fillId="0" borderId="0" xfId="0" applyFont="1" applyAlignment="1">
      <alignment horizontal="center" vertical="center"/>
    </xf>
    <xf numFmtId="0" fontId="20" fillId="0" borderId="0" xfId="0" applyFont="1" applyAlignment="1"/>
    <xf numFmtId="0" fontId="21" fillId="0" borderId="0" xfId="0" applyFont="1"/>
    <xf numFmtId="0" fontId="21" fillId="0" borderId="0" xfId="0" applyNumberFormat="1" applyFont="1"/>
    <xf numFmtId="16" fontId="21" fillId="0" borderId="0" xfId="0" applyNumberFormat="1" applyFont="1" applyAlignment="1">
      <alignment horizontal="center"/>
    </xf>
    <xf numFmtId="16" fontId="21" fillId="0" borderId="0" xfId="0" applyNumberFormat="1" applyFont="1" applyFill="1" applyAlignment="1">
      <alignment horizontal="center"/>
    </xf>
    <xf numFmtId="16" fontId="21" fillId="0" borderId="0" xfId="0" applyNumberFormat="1" applyFont="1"/>
    <xf numFmtId="16" fontId="21" fillId="0" borderId="0" xfId="0" applyNumberFormat="1" applyFont="1" applyFill="1"/>
    <xf numFmtId="0" fontId="21" fillId="0" borderId="0" xfId="0" applyFont="1" applyAlignment="1">
      <alignment horizontal="center"/>
    </xf>
    <xf numFmtId="164" fontId="21" fillId="0" borderId="0" xfId="0" applyNumberFormat="1" applyFont="1" applyAlignment="1">
      <alignment horizontal="left"/>
    </xf>
    <xf numFmtId="164" fontId="21" fillId="35" borderId="0" xfId="0" applyNumberFormat="1" applyFont="1" applyFill="1" applyAlignment="1">
      <alignment horizontal="left"/>
    </xf>
    <xf numFmtId="0" fontId="21" fillId="0" borderId="0" xfId="0" applyFont="1" applyFill="1"/>
    <xf numFmtId="0" fontId="21" fillId="35" borderId="0" xfId="0" applyFont="1" applyFill="1"/>
    <xf numFmtId="0" fontId="21" fillId="34" borderId="0" xfId="0" applyFont="1" applyFill="1"/>
    <xf numFmtId="0" fontId="22" fillId="33" borderId="0" xfId="0" applyFont="1" applyFill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left"/>
    </xf>
    <xf numFmtId="0" fontId="23" fillId="0" borderId="0" xfId="0" applyFont="1"/>
    <xf numFmtId="164" fontId="21" fillId="0" borderId="0" xfId="0" applyNumberFormat="1" applyFont="1" applyAlignment="1">
      <alignment horizontal="center"/>
    </xf>
    <xf numFmtId="164" fontId="21" fillId="35" borderId="0" xfId="0" applyNumberFormat="1" applyFont="1" applyFill="1" applyAlignment="1">
      <alignment horizontal="center"/>
    </xf>
    <xf numFmtId="164" fontId="22" fillId="33" borderId="0" xfId="0" applyNumberFormat="1" applyFont="1" applyFill="1" applyAlignment="1">
      <alignment horizontal="center"/>
    </xf>
    <xf numFmtId="0" fontId="23" fillId="0" borderId="0" xfId="0" applyFont="1" applyAlignment="1">
      <alignment horizontal="center"/>
    </xf>
    <xf numFmtId="164" fontId="24" fillId="0" borderId="0" xfId="0" applyNumberFormat="1" applyFont="1" applyAlignment="1">
      <alignment horizontal="center"/>
    </xf>
    <xf numFmtId="164" fontId="24" fillId="35" borderId="0" xfId="0" applyNumberFormat="1" applyFont="1" applyFill="1" applyAlignment="1">
      <alignment horizontal="center"/>
    </xf>
    <xf numFmtId="164" fontId="19" fillId="0" borderId="0" xfId="0" applyNumberFormat="1" applyFont="1" applyAlignment="1">
      <alignment horizontal="center"/>
    </xf>
    <xf numFmtId="164" fontId="22" fillId="35" borderId="0" xfId="0" applyNumberFormat="1" applyFont="1" applyFill="1" applyAlignment="1">
      <alignment horizontal="center"/>
    </xf>
    <xf numFmtId="164" fontId="19" fillId="35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 horizontal="center"/>
    </xf>
    <xf numFmtId="0" fontId="25" fillId="0" borderId="0" xfId="0" applyFont="1"/>
    <xf numFmtId="0" fontId="18" fillId="0" borderId="0" xfId="0" applyFont="1"/>
    <xf numFmtId="0" fontId="19" fillId="0" borderId="0" xfId="0" applyFont="1"/>
    <xf numFmtId="0" fontId="26" fillId="0" borderId="0" xfId="0" applyFont="1"/>
    <xf numFmtId="0" fontId="21" fillId="0" borderId="0" xfId="0" applyFont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7030A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008000"/>
      <color rgb="FF00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tabSelected="1" zoomScale="80" zoomScaleNormal="80" workbookViewId="0">
      <pane xSplit="1" ySplit="2" topLeftCell="B3" activePane="bottomRight" state="frozen"/>
      <selection pane="topRight" activeCell="C1" sqref="C1"/>
      <selection pane="bottomLeft" activeCell="A2" sqref="A2"/>
      <selection pane="bottomRight" activeCell="D53" sqref="D53"/>
    </sheetView>
  </sheetViews>
  <sheetFormatPr defaultRowHeight="15.75" customHeight="1"/>
  <cols>
    <col min="1" max="1" width="13" style="4" bestFit="1" customWidth="1"/>
    <col min="2" max="3" width="9" style="19" customWidth="1"/>
    <col min="4" max="5" width="9" style="28" customWidth="1"/>
    <col min="6" max="7" width="9" style="3" customWidth="1"/>
    <col min="8" max="9" width="9" style="12" customWidth="1"/>
    <col min="10" max="16" width="9" style="3" customWidth="1"/>
    <col min="17" max="17" width="9.85546875" style="3" customWidth="1"/>
    <col min="18" max="19" width="9.140625" style="9"/>
    <col min="20" max="20" width="5" style="3" customWidth="1"/>
    <col min="21" max="21" width="9.140625" style="9"/>
    <col min="22" max="22" width="11" style="3" customWidth="1"/>
    <col min="23" max="24" width="9.140625" style="3"/>
    <col min="25" max="25" width="14.5703125" style="3" bestFit="1" customWidth="1"/>
    <col min="26" max="26" width="11.7109375" style="3" bestFit="1" customWidth="1"/>
    <col min="27" max="16384" width="9.140625" style="3"/>
  </cols>
  <sheetData>
    <row r="1" spans="1:26" ht="15.75" customHeight="1">
      <c r="B1" s="5">
        <v>43210</v>
      </c>
      <c r="C1" s="5">
        <v>43193</v>
      </c>
      <c r="D1" s="6">
        <v>43200</v>
      </c>
      <c r="E1" s="6">
        <v>43200</v>
      </c>
      <c r="F1" s="4"/>
      <c r="G1" s="7">
        <v>43207</v>
      </c>
      <c r="H1" s="8">
        <v>43228</v>
      </c>
      <c r="I1" s="8">
        <v>43228</v>
      </c>
      <c r="J1" s="4"/>
      <c r="K1" s="7">
        <v>43235</v>
      </c>
      <c r="L1" s="7">
        <v>43242</v>
      </c>
      <c r="M1" s="7">
        <v>43256</v>
      </c>
      <c r="N1" s="7">
        <v>43263</v>
      </c>
      <c r="O1" s="7">
        <v>43270</v>
      </c>
      <c r="P1" s="7">
        <v>43277</v>
      </c>
    </row>
    <row r="2" spans="1:26" ht="15.75" customHeight="1">
      <c r="A2" s="4" t="s">
        <v>0</v>
      </c>
      <c r="B2" s="10" t="s">
        <v>1</v>
      </c>
      <c r="C2" s="10" t="s">
        <v>2</v>
      </c>
      <c r="D2" s="11" t="s">
        <v>3</v>
      </c>
      <c r="E2" s="11" t="s">
        <v>4</v>
      </c>
      <c r="F2" s="12" t="s">
        <v>17</v>
      </c>
      <c r="G2" s="3" t="s">
        <v>5</v>
      </c>
      <c r="H2" s="13" t="s">
        <v>6</v>
      </c>
      <c r="I2" s="13" t="s">
        <v>7</v>
      </c>
      <c r="J2" s="12" t="s">
        <v>18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14"/>
      <c r="R2" s="9" t="s">
        <v>15</v>
      </c>
      <c r="S2" s="9" t="s">
        <v>16</v>
      </c>
      <c r="U2" s="15" t="s">
        <v>14</v>
      </c>
      <c r="V2" s="16" t="s">
        <v>21</v>
      </c>
      <c r="W2" s="16" t="s">
        <v>20</v>
      </c>
      <c r="Y2" s="17" t="s">
        <v>27</v>
      </c>
      <c r="Z2" s="18" t="s">
        <v>28</v>
      </c>
    </row>
    <row r="3" spans="1:26" ht="15.75" customHeight="1">
      <c r="A3" s="4">
        <v>10819033</v>
      </c>
      <c r="B3" s="19">
        <v>10</v>
      </c>
      <c r="C3" s="19">
        <v>10</v>
      </c>
      <c r="D3" s="20">
        <v>10</v>
      </c>
      <c r="E3" s="20">
        <v>10</v>
      </c>
      <c r="F3" s="19">
        <f>AVERAGE(D3:E3)</f>
        <v>10</v>
      </c>
      <c r="G3" s="19">
        <v>10</v>
      </c>
      <c r="H3" s="20">
        <v>10</v>
      </c>
      <c r="I3" s="20">
        <v>2</v>
      </c>
      <c r="J3" s="19">
        <f>AVERAGE(H3:I3)</f>
        <v>6</v>
      </c>
      <c r="K3" s="19">
        <v>10</v>
      </c>
      <c r="L3" s="19">
        <v>0</v>
      </c>
      <c r="M3" s="19">
        <v>10</v>
      </c>
      <c r="N3" s="19">
        <v>0</v>
      </c>
      <c r="O3" s="19">
        <v>10</v>
      </c>
      <c r="P3" s="19">
        <v>10</v>
      </c>
      <c r="Q3" s="14"/>
      <c r="R3" s="19">
        <f>MIN(B3:C3,F3:G3,J3:P3)</f>
        <v>0</v>
      </c>
      <c r="S3" s="19">
        <f>MAX(B3:C3,F3:G3,J3:P3)</f>
        <v>10</v>
      </c>
      <c r="U3" s="21">
        <f t="shared" ref="U3:U45" si="0">(SUM(B3:C3,F3:G3,J3:P3)-R3-S3)/($Y$3-2)</f>
        <v>8.4444444444444446</v>
      </c>
      <c r="V3" s="9">
        <v>93</v>
      </c>
      <c r="W3" s="1" t="str">
        <f>IF(AND(U3&gt;=5,V3&gt;=70),"A",IF(AND(U3&gt;=3,V3&lt;70),"RF",IF(U3&gt;=3,"REC","RN")))</f>
        <v>A</v>
      </c>
      <c r="Y3" s="22">
        <v>11</v>
      </c>
      <c r="Z3" s="22">
        <v>15</v>
      </c>
    </row>
    <row r="4" spans="1:26" ht="15.75" customHeight="1">
      <c r="A4" s="4">
        <v>10701161</v>
      </c>
      <c r="B4" s="23">
        <v>0</v>
      </c>
      <c r="C4" s="19">
        <v>10</v>
      </c>
      <c r="D4" s="24">
        <v>0</v>
      </c>
      <c r="E4" s="24">
        <v>0</v>
      </c>
      <c r="F4" s="19">
        <f t="shared" ref="F4:F45" si="1">AVERAGE(D4:E4)</f>
        <v>0</v>
      </c>
      <c r="G4" s="23">
        <v>0</v>
      </c>
      <c r="H4" s="20">
        <v>10</v>
      </c>
      <c r="I4" s="20">
        <v>10</v>
      </c>
      <c r="J4" s="19">
        <f t="shared" ref="J4:J45" si="2">AVERAGE(H4:I4)</f>
        <v>10</v>
      </c>
      <c r="K4" s="19">
        <v>10</v>
      </c>
      <c r="L4" s="19">
        <v>0</v>
      </c>
      <c r="M4" s="19">
        <v>10</v>
      </c>
      <c r="N4" s="19">
        <v>6</v>
      </c>
      <c r="O4" s="19">
        <v>0</v>
      </c>
      <c r="P4" s="19">
        <v>0</v>
      </c>
      <c r="Q4" s="14"/>
      <c r="R4" s="19">
        <f t="shared" ref="R4:R34" si="3">MIN(B4:C4,F4:G4,J4:P4)</f>
        <v>0</v>
      </c>
      <c r="S4" s="19">
        <f t="shared" ref="S4:S34" si="4">MAX(B4:C4,F4:G4,J4:P4)</f>
        <v>10</v>
      </c>
      <c r="U4" s="21">
        <f t="shared" si="0"/>
        <v>4</v>
      </c>
      <c r="V4" s="9">
        <v>73</v>
      </c>
      <c r="W4" s="1" t="str">
        <f t="shared" ref="W4:W45" si="5">IF(AND(U4&gt;=5,V4&gt;=70),"A",IF(AND(U4&gt;=3,V4&lt;70),"RF",IF(U4&gt;=3,"REC","RN")))</f>
        <v>REC</v>
      </c>
    </row>
    <row r="5" spans="1:26" ht="15.75" customHeight="1">
      <c r="A5" s="4">
        <v>10734672</v>
      </c>
      <c r="B5" s="19">
        <v>10</v>
      </c>
      <c r="C5" s="19">
        <v>10</v>
      </c>
      <c r="D5" s="20">
        <v>10</v>
      </c>
      <c r="E5" s="20">
        <v>10</v>
      </c>
      <c r="F5" s="19">
        <f t="shared" si="1"/>
        <v>10</v>
      </c>
      <c r="G5" s="19">
        <v>10</v>
      </c>
      <c r="H5" s="20">
        <v>10</v>
      </c>
      <c r="I5" s="20">
        <v>10</v>
      </c>
      <c r="J5" s="19">
        <f t="shared" si="2"/>
        <v>10</v>
      </c>
      <c r="K5" s="19">
        <v>10</v>
      </c>
      <c r="L5" s="19">
        <v>10</v>
      </c>
      <c r="M5" s="19">
        <v>10</v>
      </c>
      <c r="N5" s="23">
        <v>0</v>
      </c>
      <c r="O5" s="19">
        <v>0</v>
      </c>
      <c r="P5" s="19">
        <v>10</v>
      </c>
      <c r="Q5" s="14"/>
      <c r="R5" s="19">
        <f t="shared" si="3"/>
        <v>0</v>
      </c>
      <c r="S5" s="19">
        <f t="shared" si="4"/>
        <v>10</v>
      </c>
      <c r="U5" s="21">
        <f t="shared" si="0"/>
        <v>8.8888888888888893</v>
      </c>
      <c r="V5" s="9">
        <v>93</v>
      </c>
      <c r="W5" s="1" t="str">
        <f t="shared" si="5"/>
        <v>A</v>
      </c>
    </row>
    <row r="6" spans="1:26" ht="15.75" customHeight="1">
      <c r="A6" s="4">
        <v>10723919</v>
      </c>
      <c r="B6" s="19">
        <v>10</v>
      </c>
      <c r="C6" s="19">
        <v>10</v>
      </c>
      <c r="D6" s="20">
        <v>10</v>
      </c>
      <c r="E6" s="20">
        <v>10</v>
      </c>
      <c r="F6" s="19">
        <f>AVERAGE(D6:E6)</f>
        <v>10</v>
      </c>
      <c r="G6" s="19">
        <v>10</v>
      </c>
      <c r="H6" s="20">
        <v>10</v>
      </c>
      <c r="I6" s="20">
        <v>10</v>
      </c>
      <c r="J6" s="19">
        <f>AVERAGE(H6:I6)</f>
        <v>10</v>
      </c>
      <c r="K6" s="19">
        <v>10</v>
      </c>
      <c r="L6" s="19">
        <v>10</v>
      </c>
      <c r="M6" s="19">
        <v>10</v>
      </c>
      <c r="N6" s="19">
        <v>10</v>
      </c>
      <c r="O6" s="19">
        <v>0</v>
      </c>
      <c r="P6" s="19">
        <v>10</v>
      </c>
      <c r="Q6" s="14"/>
      <c r="R6" s="19">
        <f>MIN(B6:C6,F6:G6,J6:P6)</f>
        <v>0</v>
      </c>
      <c r="S6" s="19">
        <f>MAX(B6:C6,F6:G6,J6:P6)</f>
        <v>10</v>
      </c>
      <c r="U6" s="21">
        <f>(SUM(B6:C6,F6:G6,J6:P6)-R6-S6)/($Y$3-2)</f>
        <v>10</v>
      </c>
      <c r="V6" s="9">
        <v>100</v>
      </c>
      <c r="W6" s="1" t="str">
        <f>IF(AND(U6&gt;=5,V6&gt;=70),"A",IF(AND(U6&gt;=3,V6&lt;70),"RF",IF(U6&gt;=3,"REC","RN")))</f>
        <v>A</v>
      </c>
    </row>
    <row r="7" spans="1:26" ht="15.75" customHeight="1">
      <c r="A7" s="4">
        <v>10724351</v>
      </c>
      <c r="B7" s="19">
        <v>10</v>
      </c>
      <c r="C7" s="19">
        <v>10</v>
      </c>
      <c r="D7" s="20">
        <v>10</v>
      </c>
      <c r="E7" s="20">
        <v>10</v>
      </c>
      <c r="F7" s="19">
        <f t="shared" si="1"/>
        <v>10</v>
      </c>
      <c r="G7" s="19">
        <v>10</v>
      </c>
      <c r="H7" s="20">
        <v>10</v>
      </c>
      <c r="I7" s="20">
        <v>6</v>
      </c>
      <c r="J7" s="19">
        <f t="shared" si="2"/>
        <v>8</v>
      </c>
      <c r="K7" s="19">
        <v>10</v>
      </c>
      <c r="L7" s="19">
        <v>10</v>
      </c>
      <c r="M7" s="19">
        <v>10</v>
      </c>
      <c r="N7" s="19">
        <v>10</v>
      </c>
      <c r="O7" s="19">
        <v>10</v>
      </c>
      <c r="P7" s="19">
        <v>10</v>
      </c>
      <c r="Q7" s="14"/>
      <c r="R7" s="19">
        <f t="shared" si="3"/>
        <v>8</v>
      </c>
      <c r="S7" s="19">
        <f t="shared" si="4"/>
        <v>10</v>
      </c>
      <c r="U7" s="21">
        <f t="shared" si="0"/>
        <v>10</v>
      </c>
      <c r="V7" s="9">
        <v>100</v>
      </c>
      <c r="W7" s="1" t="str">
        <f t="shared" si="5"/>
        <v>A</v>
      </c>
    </row>
    <row r="8" spans="1:26" ht="15.75" customHeight="1">
      <c r="A8" s="4">
        <v>10786170</v>
      </c>
      <c r="B8" s="19">
        <v>0</v>
      </c>
      <c r="C8" s="19">
        <v>10</v>
      </c>
      <c r="D8" s="20">
        <v>10</v>
      </c>
      <c r="E8" s="20">
        <v>10</v>
      </c>
      <c r="F8" s="19">
        <f t="shared" si="1"/>
        <v>10</v>
      </c>
      <c r="G8" s="19">
        <v>8</v>
      </c>
      <c r="H8" s="20">
        <v>10</v>
      </c>
      <c r="I8" s="20">
        <v>9</v>
      </c>
      <c r="J8" s="19">
        <f t="shared" si="2"/>
        <v>9.5</v>
      </c>
      <c r="K8" s="19">
        <v>10</v>
      </c>
      <c r="L8" s="19">
        <v>10</v>
      </c>
      <c r="M8" s="19">
        <v>10</v>
      </c>
      <c r="N8" s="19">
        <v>10</v>
      </c>
      <c r="O8" s="19">
        <v>0</v>
      </c>
      <c r="P8" s="19">
        <v>10</v>
      </c>
      <c r="Q8" s="14"/>
      <c r="R8" s="19">
        <f t="shared" si="3"/>
        <v>0</v>
      </c>
      <c r="S8" s="19">
        <f t="shared" si="4"/>
        <v>10</v>
      </c>
      <c r="U8" s="21">
        <f t="shared" si="0"/>
        <v>8.6111111111111107</v>
      </c>
      <c r="V8" s="9">
        <v>93</v>
      </c>
      <c r="W8" s="1" t="str">
        <f t="shared" si="5"/>
        <v>A</v>
      </c>
    </row>
    <row r="9" spans="1:26" ht="15.75" customHeight="1">
      <c r="A9" s="4">
        <v>7585037</v>
      </c>
      <c r="B9" s="19">
        <v>10</v>
      </c>
      <c r="C9" s="19">
        <v>10</v>
      </c>
      <c r="D9" s="20">
        <v>10</v>
      </c>
      <c r="E9" s="20">
        <v>10</v>
      </c>
      <c r="F9" s="19">
        <f t="shared" si="1"/>
        <v>10</v>
      </c>
      <c r="G9" s="19">
        <v>10</v>
      </c>
      <c r="H9" s="20">
        <v>10</v>
      </c>
      <c r="I9" s="20">
        <v>8</v>
      </c>
      <c r="J9" s="19">
        <f t="shared" si="2"/>
        <v>9</v>
      </c>
      <c r="K9" s="19">
        <v>10</v>
      </c>
      <c r="L9" s="25">
        <v>9</v>
      </c>
      <c r="M9" s="19">
        <v>10</v>
      </c>
      <c r="N9" s="19">
        <v>10</v>
      </c>
      <c r="O9" s="19">
        <v>10</v>
      </c>
      <c r="P9" s="19">
        <v>10</v>
      </c>
      <c r="Q9" s="14"/>
      <c r="R9" s="19">
        <f t="shared" si="3"/>
        <v>9</v>
      </c>
      <c r="S9" s="19">
        <f t="shared" si="4"/>
        <v>10</v>
      </c>
      <c r="U9" s="21">
        <f t="shared" si="0"/>
        <v>9.8888888888888893</v>
      </c>
      <c r="V9" s="9">
        <v>100</v>
      </c>
      <c r="W9" s="1" t="str">
        <f t="shared" si="5"/>
        <v>A</v>
      </c>
    </row>
    <row r="10" spans="1:26" ht="15.75" customHeight="1">
      <c r="A10" s="4">
        <v>9808091</v>
      </c>
      <c r="B10" s="19">
        <v>10</v>
      </c>
      <c r="C10" s="19">
        <v>10</v>
      </c>
      <c r="D10" s="20">
        <v>10</v>
      </c>
      <c r="E10" s="20">
        <v>10</v>
      </c>
      <c r="F10" s="19">
        <f t="shared" si="1"/>
        <v>10</v>
      </c>
      <c r="G10" s="19">
        <v>10</v>
      </c>
      <c r="H10" s="20">
        <v>0</v>
      </c>
      <c r="I10" s="20">
        <v>0</v>
      </c>
      <c r="J10" s="19">
        <f t="shared" si="2"/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4"/>
      <c r="R10" s="19">
        <f t="shared" si="3"/>
        <v>0</v>
      </c>
      <c r="S10" s="19">
        <f t="shared" si="4"/>
        <v>10</v>
      </c>
      <c r="U10" s="21">
        <f t="shared" si="0"/>
        <v>3.3333333333333335</v>
      </c>
      <c r="V10" s="9">
        <v>53</v>
      </c>
      <c r="W10" s="1" t="str">
        <f t="shared" si="5"/>
        <v>RF</v>
      </c>
    </row>
    <row r="11" spans="1:26" ht="15.75" customHeight="1">
      <c r="A11" s="4">
        <v>10665182</v>
      </c>
      <c r="B11" s="19">
        <v>10</v>
      </c>
      <c r="C11" s="19">
        <v>10</v>
      </c>
      <c r="D11" s="20">
        <v>10</v>
      </c>
      <c r="E11" s="20">
        <v>10</v>
      </c>
      <c r="F11" s="19">
        <f t="shared" si="1"/>
        <v>10</v>
      </c>
      <c r="G11" s="19">
        <v>10</v>
      </c>
      <c r="H11" s="20">
        <v>10</v>
      </c>
      <c r="I11" s="20">
        <v>8</v>
      </c>
      <c r="J11" s="19">
        <f t="shared" si="2"/>
        <v>9</v>
      </c>
      <c r="K11" s="19">
        <v>10</v>
      </c>
      <c r="L11" s="19">
        <v>0</v>
      </c>
      <c r="M11" s="19">
        <v>10</v>
      </c>
      <c r="N11" s="19">
        <v>10</v>
      </c>
      <c r="O11" s="19">
        <v>10</v>
      </c>
      <c r="P11" s="19">
        <v>10</v>
      </c>
      <c r="Q11" s="14"/>
      <c r="R11" s="19">
        <f t="shared" si="3"/>
        <v>0</v>
      </c>
      <c r="S11" s="19">
        <f t="shared" si="4"/>
        <v>10</v>
      </c>
      <c r="U11" s="21">
        <f t="shared" si="0"/>
        <v>9.8888888888888893</v>
      </c>
      <c r="V11" s="9">
        <v>100</v>
      </c>
      <c r="W11" s="1" t="str">
        <f t="shared" si="5"/>
        <v>A</v>
      </c>
    </row>
    <row r="12" spans="1:26" ht="15.75" customHeight="1">
      <c r="A12" s="4">
        <v>10830061</v>
      </c>
      <c r="B12" s="19">
        <v>10</v>
      </c>
      <c r="C12" s="19">
        <v>10</v>
      </c>
      <c r="D12" s="20">
        <v>10</v>
      </c>
      <c r="E12" s="20">
        <v>10</v>
      </c>
      <c r="F12" s="19">
        <f t="shared" si="1"/>
        <v>10</v>
      </c>
      <c r="G12" s="19">
        <v>10</v>
      </c>
      <c r="H12" s="20">
        <v>10</v>
      </c>
      <c r="I12" s="20">
        <v>10</v>
      </c>
      <c r="J12" s="19">
        <f t="shared" si="2"/>
        <v>10</v>
      </c>
      <c r="K12" s="19">
        <v>10</v>
      </c>
      <c r="L12" s="19">
        <v>10</v>
      </c>
      <c r="M12" s="19">
        <v>10</v>
      </c>
      <c r="N12" s="19">
        <v>10</v>
      </c>
      <c r="O12" s="19">
        <v>9</v>
      </c>
      <c r="P12" s="23">
        <v>0</v>
      </c>
      <c r="Q12" s="14"/>
      <c r="R12" s="19">
        <f t="shared" si="3"/>
        <v>0</v>
      </c>
      <c r="S12" s="19">
        <f t="shared" si="4"/>
        <v>10</v>
      </c>
      <c r="U12" s="21">
        <f t="shared" si="0"/>
        <v>9.8888888888888893</v>
      </c>
      <c r="V12" s="9">
        <v>93</v>
      </c>
      <c r="W12" s="1" t="str">
        <f t="shared" si="5"/>
        <v>A</v>
      </c>
    </row>
    <row r="13" spans="1:26" ht="15.75" customHeight="1">
      <c r="A13" s="4">
        <v>10851687</v>
      </c>
      <c r="B13" s="19">
        <v>10</v>
      </c>
      <c r="C13" s="19">
        <v>10</v>
      </c>
      <c r="D13" s="20">
        <v>10</v>
      </c>
      <c r="E13" s="20">
        <v>10</v>
      </c>
      <c r="F13" s="19">
        <f t="shared" si="1"/>
        <v>10</v>
      </c>
      <c r="G13" s="19">
        <v>10</v>
      </c>
      <c r="H13" s="20">
        <v>10</v>
      </c>
      <c r="I13" s="20">
        <v>0</v>
      </c>
      <c r="J13" s="19">
        <f t="shared" si="2"/>
        <v>5</v>
      </c>
      <c r="K13" s="19">
        <v>10</v>
      </c>
      <c r="L13" s="25">
        <v>9</v>
      </c>
      <c r="M13" s="19">
        <v>10</v>
      </c>
      <c r="N13" s="19">
        <v>10</v>
      </c>
      <c r="O13" s="19">
        <v>10</v>
      </c>
      <c r="P13" s="19">
        <v>10</v>
      </c>
      <c r="Q13" s="14"/>
      <c r="R13" s="19">
        <f t="shared" si="3"/>
        <v>5</v>
      </c>
      <c r="S13" s="19">
        <f t="shared" si="4"/>
        <v>10</v>
      </c>
      <c r="U13" s="21">
        <f t="shared" si="0"/>
        <v>9.8888888888888893</v>
      </c>
      <c r="V13" s="9">
        <v>100</v>
      </c>
      <c r="W13" s="1" t="str">
        <f t="shared" si="5"/>
        <v>A</v>
      </c>
    </row>
    <row r="14" spans="1:26" ht="15.75" customHeight="1">
      <c r="A14" s="4">
        <v>10724326</v>
      </c>
      <c r="B14" s="19">
        <v>10</v>
      </c>
      <c r="C14" s="19">
        <v>10</v>
      </c>
      <c r="D14" s="20">
        <v>10</v>
      </c>
      <c r="E14" s="20">
        <v>10</v>
      </c>
      <c r="F14" s="19">
        <f t="shared" si="1"/>
        <v>10</v>
      </c>
      <c r="G14" s="19">
        <v>10</v>
      </c>
      <c r="H14" s="20">
        <v>7</v>
      </c>
      <c r="I14" s="20">
        <v>6</v>
      </c>
      <c r="J14" s="19">
        <f t="shared" si="2"/>
        <v>6.5</v>
      </c>
      <c r="K14" s="19">
        <v>10</v>
      </c>
      <c r="L14" s="19">
        <v>10</v>
      </c>
      <c r="M14" s="19">
        <v>10</v>
      </c>
      <c r="N14" s="19">
        <v>10</v>
      </c>
      <c r="O14" s="19">
        <v>0</v>
      </c>
      <c r="P14" s="19">
        <v>10</v>
      </c>
      <c r="Q14" s="14"/>
      <c r="R14" s="19">
        <f t="shared" si="3"/>
        <v>0</v>
      </c>
      <c r="S14" s="19">
        <f t="shared" si="4"/>
        <v>10</v>
      </c>
      <c r="U14" s="21">
        <f t="shared" si="0"/>
        <v>9.6111111111111107</v>
      </c>
      <c r="V14" s="9">
        <v>100</v>
      </c>
      <c r="W14" s="1" t="str">
        <f t="shared" si="5"/>
        <v>A</v>
      </c>
    </row>
    <row r="15" spans="1:26" ht="15.75" customHeight="1">
      <c r="A15" s="4">
        <v>10284970</v>
      </c>
      <c r="B15" s="19">
        <v>10</v>
      </c>
      <c r="C15" s="19">
        <v>6</v>
      </c>
      <c r="D15" s="20">
        <v>0</v>
      </c>
      <c r="E15" s="20">
        <v>10</v>
      </c>
      <c r="F15" s="19">
        <f t="shared" si="1"/>
        <v>5</v>
      </c>
      <c r="G15" s="23">
        <v>0</v>
      </c>
      <c r="H15" s="20">
        <v>10</v>
      </c>
      <c r="I15" s="20">
        <v>8</v>
      </c>
      <c r="J15" s="19">
        <f t="shared" si="2"/>
        <v>9</v>
      </c>
      <c r="K15" s="19">
        <v>10</v>
      </c>
      <c r="L15" s="19">
        <v>10</v>
      </c>
      <c r="M15" s="19">
        <v>10</v>
      </c>
      <c r="N15" s="19">
        <v>0</v>
      </c>
      <c r="O15" s="19">
        <v>0</v>
      </c>
      <c r="P15" s="19">
        <v>10</v>
      </c>
      <c r="Q15" s="14"/>
      <c r="R15" s="19">
        <f t="shared" si="3"/>
        <v>0</v>
      </c>
      <c r="S15" s="19">
        <f t="shared" si="4"/>
        <v>10</v>
      </c>
      <c r="U15" s="21">
        <f t="shared" si="0"/>
        <v>6.666666666666667</v>
      </c>
      <c r="V15" s="9">
        <v>93</v>
      </c>
      <c r="W15" s="1" t="str">
        <f t="shared" si="5"/>
        <v>A</v>
      </c>
    </row>
    <row r="16" spans="1:26" ht="15.75" customHeight="1">
      <c r="A16" s="4">
        <v>9442121</v>
      </c>
      <c r="B16" s="19">
        <v>10</v>
      </c>
      <c r="C16" s="19">
        <v>10</v>
      </c>
      <c r="D16" s="20">
        <v>10</v>
      </c>
      <c r="E16" s="20">
        <v>10</v>
      </c>
      <c r="F16" s="19">
        <f t="shared" si="1"/>
        <v>10</v>
      </c>
      <c r="G16" s="19">
        <v>0</v>
      </c>
      <c r="H16" s="20">
        <v>10</v>
      </c>
      <c r="I16" s="20">
        <v>1</v>
      </c>
      <c r="J16" s="19">
        <f t="shared" si="2"/>
        <v>5.5</v>
      </c>
      <c r="K16" s="25">
        <v>9</v>
      </c>
      <c r="L16" s="19">
        <v>7</v>
      </c>
      <c r="M16" s="23">
        <v>0</v>
      </c>
      <c r="N16" s="19">
        <v>0</v>
      </c>
      <c r="O16" s="19">
        <v>0</v>
      </c>
      <c r="P16" s="19">
        <v>0</v>
      </c>
      <c r="Q16" s="14"/>
      <c r="R16" s="19">
        <f t="shared" si="3"/>
        <v>0</v>
      </c>
      <c r="S16" s="19">
        <f t="shared" si="4"/>
        <v>10</v>
      </c>
      <c r="U16" s="21">
        <f t="shared" si="0"/>
        <v>4.6111111111111107</v>
      </c>
      <c r="V16" s="9">
        <v>80</v>
      </c>
      <c r="W16" s="1" t="str">
        <f t="shared" si="5"/>
        <v>REC</v>
      </c>
    </row>
    <row r="17" spans="1:23" ht="15.75" customHeight="1">
      <c r="A17" s="4">
        <v>10724010</v>
      </c>
      <c r="B17" s="19">
        <v>10</v>
      </c>
      <c r="C17" s="19">
        <v>10</v>
      </c>
      <c r="D17" s="20">
        <v>10</v>
      </c>
      <c r="E17" s="20">
        <v>10</v>
      </c>
      <c r="F17" s="19">
        <f t="shared" si="1"/>
        <v>10</v>
      </c>
      <c r="G17" s="23">
        <v>0</v>
      </c>
      <c r="H17" s="20">
        <v>10</v>
      </c>
      <c r="I17" s="20">
        <v>10</v>
      </c>
      <c r="J17" s="19">
        <f t="shared" si="2"/>
        <v>10</v>
      </c>
      <c r="K17" s="19">
        <v>10</v>
      </c>
      <c r="L17" s="19">
        <v>10</v>
      </c>
      <c r="M17" s="19">
        <v>10</v>
      </c>
      <c r="N17" s="19">
        <v>10</v>
      </c>
      <c r="O17" s="19">
        <v>10</v>
      </c>
      <c r="P17" s="19">
        <v>10</v>
      </c>
      <c r="Q17" s="14"/>
      <c r="R17" s="19">
        <f t="shared" si="3"/>
        <v>0</v>
      </c>
      <c r="S17" s="19">
        <f t="shared" si="4"/>
        <v>10</v>
      </c>
      <c r="U17" s="21">
        <f t="shared" si="0"/>
        <v>10</v>
      </c>
      <c r="V17" s="9">
        <v>93</v>
      </c>
      <c r="W17" s="1" t="str">
        <f t="shared" si="5"/>
        <v>A</v>
      </c>
    </row>
    <row r="18" spans="1:23" ht="15.75" customHeight="1">
      <c r="A18" s="4">
        <v>10734407</v>
      </c>
      <c r="B18" s="19">
        <v>10</v>
      </c>
      <c r="C18" s="19">
        <v>10</v>
      </c>
      <c r="D18" s="20">
        <v>10</v>
      </c>
      <c r="E18" s="20">
        <v>10</v>
      </c>
      <c r="F18" s="19">
        <f t="shared" si="1"/>
        <v>10</v>
      </c>
      <c r="G18" s="19">
        <v>10</v>
      </c>
      <c r="H18" s="20">
        <v>10</v>
      </c>
      <c r="I18" s="20">
        <v>6</v>
      </c>
      <c r="J18" s="19">
        <f t="shared" si="2"/>
        <v>8</v>
      </c>
      <c r="K18" s="19">
        <v>10</v>
      </c>
      <c r="L18" s="19">
        <v>10</v>
      </c>
      <c r="M18" s="19">
        <v>10</v>
      </c>
      <c r="N18" s="19">
        <v>10</v>
      </c>
      <c r="O18" s="19">
        <v>0</v>
      </c>
      <c r="P18" s="19">
        <v>10</v>
      </c>
      <c r="Q18" s="14"/>
      <c r="R18" s="19">
        <f t="shared" si="3"/>
        <v>0</v>
      </c>
      <c r="S18" s="19">
        <f t="shared" si="4"/>
        <v>10</v>
      </c>
      <c r="U18" s="21">
        <f t="shared" si="0"/>
        <v>9.7777777777777786</v>
      </c>
      <c r="V18" s="9">
        <v>100</v>
      </c>
      <c r="W18" s="1" t="str">
        <f t="shared" si="5"/>
        <v>A</v>
      </c>
    </row>
    <row r="19" spans="1:23" ht="15.75" customHeight="1">
      <c r="A19" s="4">
        <v>10724434</v>
      </c>
      <c r="B19" s="19">
        <v>10</v>
      </c>
      <c r="C19" s="19">
        <v>10</v>
      </c>
      <c r="D19" s="20">
        <v>10</v>
      </c>
      <c r="E19" s="20">
        <v>10</v>
      </c>
      <c r="F19" s="19">
        <f t="shared" si="1"/>
        <v>10</v>
      </c>
      <c r="G19" s="19">
        <v>10</v>
      </c>
      <c r="H19" s="20">
        <v>10</v>
      </c>
      <c r="I19" s="20">
        <v>10</v>
      </c>
      <c r="J19" s="19">
        <f t="shared" si="2"/>
        <v>10</v>
      </c>
      <c r="K19" s="19">
        <v>10</v>
      </c>
      <c r="L19" s="19">
        <v>10</v>
      </c>
      <c r="M19" s="19">
        <v>9</v>
      </c>
      <c r="N19" s="19">
        <v>10</v>
      </c>
      <c r="O19" s="19">
        <v>0</v>
      </c>
      <c r="P19" s="19">
        <v>0</v>
      </c>
      <c r="Q19" s="14"/>
      <c r="R19" s="19">
        <f t="shared" si="3"/>
        <v>0</v>
      </c>
      <c r="S19" s="19">
        <f t="shared" si="4"/>
        <v>10</v>
      </c>
      <c r="U19" s="21">
        <f t="shared" si="0"/>
        <v>8.7777777777777786</v>
      </c>
      <c r="V19" s="9">
        <v>93</v>
      </c>
      <c r="W19" s="1" t="str">
        <f t="shared" si="5"/>
        <v>A</v>
      </c>
    </row>
    <row r="20" spans="1:23" ht="15.75" customHeight="1">
      <c r="A20" s="4">
        <v>10734522</v>
      </c>
      <c r="B20" s="19">
        <v>10</v>
      </c>
      <c r="C20" s="19">
        <v>10</v>
      </c>
      <c r="D20" s="20">
        <v>10</v>
      </c>
      <c r="E20" s="20">
        <v>10</v>
      </c>
      <c r="F20" s="19">
        <f t="shared" si="1"/>
        <v>10</v>
      </c>
      <c r="G20" s="19">
        <v>10</v>
      </c>
      <c r="H20" s="20">
        <v>10</v>
      </c>
      <c r="I20" s="20">
        <v>6</v>
      </c>
      <c r="J20" s="19">
        <f t="shared" si="2"/>
        <v>8</v>
      </c>
      <c r="K20" s="19">
        <v>10</v>
      </c>
      <c r="L20" s="19">
        <v>10</v>
      </c>
      <c r="M20" s="19">
        <v>10</v>
      </c>
      <c r="N20" s="19">
        <v>10</v>
      </c>
      <c r="O20" s="19">
        <v>0</v>
      </c>
      <c r="P20" s="19">
        <v>10</v>
      </c>
      <c r="Q20" s="14"/>
      <c r="R20" s="19">
        <f t="shared" si="3"/>
        <v>0</v>
      </c>
      <c r="S20" s="19">
        <f t="shared" si="4"/>
        <v>10</v>
      </c>
      <c r="U20" s="21">
        <f t="shared" si="0"/>
        <v>9.7777777777777786</v>
      </c>
      <c r="V20" s="9">
        <v>100</v>
      </c>
      <c r="W20" s="1" t="str">
        <f t="shared" si="5"/>
        <v>A</v>
      </c>
    </row>
    <row r="21" spans="1:23" ht="15.75" customHeight="1">
      <c r="A21" s="4">
        <v>8504480</v>
      </c>
      <c r="B21" s="19">
        <v>10</v>
      </c>
      <c r="C21" s="19">
        <v>10</v>
      </c>
      <c r="D21" s="20">
        <v>10</v>
      </c>
      <c r="E21" s="20">
        <v>10</v>
      </c>
      <c r="F21" s="19">
        <f t="shared" si="1"/>
        <v>10</v>
      </c>
      <c r="G21" s="19">
        <v>10</v>
      </c>
      <c r="H21" s="20">
        <v>10</v>
      </c>
      <c r="I21" s="20">
        <v>8</v>
      </c>
      <c r="J21" s="19">
        <f t="shared" si="2"/>
        <v>9</v>
      </c>
      <c r="K21" s="19">
        <v>10</v>
      </c>
      <c r="L21" s="19">
        <v>0</v>
      </c>
      <c r="M21" s="19">
        <v>10</v>
      </c>
      <c r="N21" s="25">
        <v>9</v>
      </c>
      <c r="O21" s="19">
        <v>0</v>
      </c>
      <c r="P21" s="19">
        <v>10</v>
      </c>
      <c r="Q21" s="14"/>
      <c r="R21" s="19">
        <f t="shared" si="3"/>
        <v>0</v>
      </c>
      <c r="S21" s="19">
        <f t="shared" si="4"/>
        <v>10</v>
      </c>
      <c r="U21" s="21">
        <f t="shared" si="0"/>
        <v>8.6666666666666661</v>
      </c>
      <c r="V21" s="9">
        <v>100</v>
      </c>
      <c r="W21" s="1" t="str">
        <f t="shared" si="5"/>
        <v>A</v>
      </c>
    </row>
    <row r="22" spans="1:23" ht="15.75" customHeight="1">
      <c r="A22" s="4">
        <v>10724181</v>
      </c>
      <c r="B22" s="19">
        <v>10</v>
      </c>
      <c r="C22" s="19">
        <v>10</v>
      </c>
      <c r="D22" s="20">
        <v>10</v>
      </c>
      <c r="E22" s="20">
        <v>10</v>
      </c>
      <c r="F22" s="19">
        <f t="shared" si="1"/>
        <v>10</v>
      </c>
      <c r="G22" s="19">
        <v>10</v>
      </c>
      <c r="H22" s="20">
        <v>10</v>
      </c>
      <c r="I22" s="20">
        <v>10</v>
      </c>
      <c r="J22" s="19">
        <f t="shared" si="2"/>
        <v>10</v>
      </c>
      <c r="K22" s="19">
        <v>10</v>
      </c>
      <c r="L22" s="19">
        <v>10</v>
      </c>
      <c r="M22" s="19">
        <v>10</v>
      </c>
      <c r="N22" s="19">
        <v>10</v>
      </c>
      <c r="O22" s="19">
        <v>10</v>
      </c>
      <c r="P22" s="19">
        <v>0</v>
      </c>
      <c r="Q22" s="14"/>
      <c r="R22" s="19">
        <f t="shared" si="3"/>
        <v>0</v>
      </c>
      <c r="S22" s="19">
        <f t="shared" si="4"/>
        <v>10</v>
      </c>
      <c r="U22" s="21">
        <f t="shared" si="0"/>
        <v>10</v>
      </c>
      <c r="V22" s="9">
        <v>100</v>
      </c>
      <c r="W22" s="1" t="str">
        <f t="shared" si="5"/>
        <v>A</v>
      </c>
    </row>
    <row r="23" spans="1:23" ht="15.75" customHeight="1">
      <c r="A23" s="4">
        <v>10734428</v>
      </c>
      <c r="B23" s="19">
        <v>10</v>
      </c>
      <c r="C23" s="19">
        <v>10</v>
      </c>
      <c r="D23" s="20">
        <v>10</v>
      </c>
      <c r="E23" s="20">
        <v>10</v>
      </c>
      <c r="F23" s="19">
        <f t="shared" si="1"/>
        <v>10</v>
      </c>
      <c r="G23" s="19">
        <v>10</v>
      </c>
      <c r="H23" s="20">
        <v>10</v>
      </c>
      <c r="I23" s="20">
        <v>10</v>
      </c>
      <c r="J23" s="19">
        <f t="shared" si="2"/>
        <v>10</v>
      </c>
      <c r="K23" s="19">
        <v>10</v>
      </c>
      <c r="L23" s="19">
        <v>10</v>
      </c>
      <c r="M23" s="19">
        <v>10</v>
      </c>
      <c r="N23" s="23">
        <v>0</v>
      </c>
      <c r="O23" s="19">
        <v>10</v>
      </c>
      <c r="P23" s="19">
        <v>10</v>
      </c>
      <c r="Q23" s="14"/>
      <c r="R23" s="19">
        <f t="shared" si="3"/>
        <v>0</v>
      </c>
      <c r="S23" s="19">
        <f t="shared" si="4"/>
        <v>10</v>
      </c>
      <c r="U23" s="21">
        <f t="shared" si="0"/>
        <v>10</v>
      </c>
      <c r="V23" s="9">
        <v>87</v>
      </c>
      <c r="W23" s="1" t="str">
        <f t="shared" si="5"/>
        <v>A</v>
      </c>
    </row>
    <row r="24" spans="1:23" ht="15.75" customHeight="1">
      <c r="A24" s="4">
        <v>10734387</v>
      </c>
      <c r="B24" s="19">
        <v>10</v>
      </c>
      <c r="C24" s="19">
        <v>10</v>
      </c>
      <c r="D24" s="20">
        <v>10</v>
      </c>
      <c r="E24" s="20">
        <v>10</v>
      </c>
      <c r="F24" s="19">
        <f t="shared" si="1"/>
        <v>10</v>
      </c>
      <c r="G24" s="19">
        <v>10</v>
      </c>
      <c r="H24" s="20">
        <v>10</v>
      </c>
      <c r="I24" s="20">
        <v>8</v>
      </c>
      <c r="J24" s="19">
        <f t="shared" si="2"/>
        <v>9</v>
      </c>
      <c r="K24" s="19">
        <v>10</v>
      </c>
      <c r="L24" s="19">
        <v>10</v>
      </c>
      <c r="M24" s="19">
        <v>10</v>
      </c>
      <c r="N24" s="25">
        <v>9</v>
      </c>
      <c r="O24" s="19">
        <v>0</v>
      </c>
      <c r="P24" s="19">
        <v>10</v>
      </c>
      <c r="Q24" s="14"/>
      <c r="R24" s="19">
        <f t="shared" si="3"/>
        <v>0</v>
      </c>
      <c r="S24" s="19">
        <f t="shared" si="4"/>
        <v>10</v>
      </c>
      <c r="U24" s="21">
        <f t="shared" si="0"/>
        <v>9.7777777777777786</v>
      </c>
      <c r="V24" s="9">
        <v>100</v>
      </c>
      <c r="W24" s="1" t="str">
        <f t="shared" si="5"/>
        <v>A</v>
      </c>
    </row>
    <row r="25" spans="1:23" ht="15.75" customHeight="1">
      <c r="A25" s="4">
        <v>10819029</v>
      </c>
      <c r="B25" s="23">
        <v>0</v>
      </c>
      <c r="C25" s="19">
        <v>10</v>
      </c>
      <c r="D25" s="20">
        <v>10</v>
      </c>
      <c r="E25" s="20">
        <v>10</v>
      </c>
      <c r="F25" s="19">
        <f t="shared" si="1"/>
        <v>10</v>
      </c>
      <c r="G25" s="19">
        <v>10</v>
      </c>
      <c r="H25" s="20">
        <v>10</v>
      </c>
      <c r="I25" s="20">
        <v>0</v>
      </c>
      <c r="J25" s="19">
        <f t="shared" si="2"/>
        <v>5</v>
      </c>
      <c r="K25" s="19">
        <v>10</v>
      </c>
      <c r="L25" s="19">
        <v>10</v>
      </c>
      <c r="M25" s="19">
        <v>9</v>
      </c>
      <c r="N25" s="19">
        <v>10</v>
      </c>
      <c r="O25" s="19">
        <v>0</v>
      </c>
      <c r="P25" s="19">
        <v>10</v>
      </c>
      <c r="Q25" s="14"/>
      <c r="R25" s="19">
        <f t="shared" si="3"/>
        <v>0</v>
      </c>
      <c r="S25" s="19">
        <f t="shared" si="4"/>
        <v>10</v>
      </c>
      <c r="U25" s="21">
        <f t="shared" si="0"/>
        <v>8.2222222222222214</v>
      </c>
      <c r="V25" s="9">
        <v>93</v>
      </c>
      <c r="W25" s="1" t="str">
        <f t="shared" si="5"/>
        <v>A</v>
      </c>
    </row>
    <row r="26" spans="1:23" ht="15.75" customHeight="1">
      <c r="A26" s="4">
        <v>10294943</v>
      </c>
      <c r="B26" s="19">
        <v>10</v>
      </c>
      <c r="C26" s="19">
        <v>10</v>
      </c>
      <c r="D26" s="20">
        <v>10</v>
      </c>
      <c r="E26" s="20">
        <v>10</v>
      </c>
      <c r="F26" s="19">
        <f t="shared" si="1"/>
        <v>10</v>
      </c>
      <c r="G26" s="19">
        <v>10</v>
      </c>
      <c r="H26" s="20">
        <v>10</v>
      </c>
      <c r="I26" s="20">
        <v>10</v>
      </c>
      <c r="J26" s="19">
        <f t="shared" si="2"/>
        <v>10</v>
      </c>
      <c r="K26" s="19">
        <v>10</v>
      </c>
      <c r="L26" s="19">
        <v>10</v>
      </c>
      <c r="M26" s="25">
        <v>9</v>
      </c>
      <c r="N26" s="19">
        <v>10</v>
      </c>
      <c r="O26" s="19">
        <v>1</v>
      </c>
      <c r="P26" s="19">
        <v>10</v>
      </c>
      <c r="Q26" s="14"/>
      <c r="R26" s="19">
        <f t="shared" si="3"/>
        <v>1</v>
      </c>
      <c r="S26" s="19">
        <f t="shared" si="4"/>
        <v>10</v>
      </c>
      <c r="U26" s="21">
        <f t="shared" si="0"/>
        <v>9.8888888888888893</v>
      </c>
      <c r="V26" s="9">
        <v>100</v>
      </c>
      <c r="W26" s="1" t="str">
        <f t="shared" si="5"/>
        <v>A</v>
      </c>
    </row>
    <row r="27" spans="1:23" ht="15.75" customHeight="1">
      <c r="A27" s="4">
        <v>10439099</v>
      </c>
      <c r="B27" s="19">
        <v>10</v>
      </c>
      <c r="C27" s="19">
        <v>10</v>
      </c>
      <c r="D27" s="20">
        <v>10</v>
      </c>
      <c r="E27" s="20">
        <v>10</v>
      </c>
      <c r="F27" s="19">
        <f t="shared" si="1"/>
        <v>10</v>
      </c>
      <c r="G27" s="19">
        <v>10</v>
      </c>
      <c r="H27" s="20">
        <v>10</v>
      </c>
      <c r="I27" s="20">
        <v>10</v>
      </c>
      <c r="J27" s="19">
        <f t="shared" si="2"/>
        <v>10</v>
      </c>
      <c r="K27" s="19">
        <v>10</v>
      </c>
      <c r="L27" s="19">
        <v>10</v>
      </c>
      <c r="M27" s="19">
        <v>0</v>
      </c>
      <c r="N27" s="19">
        <v>0</v>
      </c>
      <c r="O27" s="19">
        <v>0</v>
      </c>
      <c r="P27" s="19">
        <v>0</v>
      </c>
      <c r="Q27" s="14"/>
      <c r="R27" s="19">
        <f t="shared" si="3"/>
        <v>0</v>
      </c>
      <c r="S27" s="19">
        <f t="shared" si="4"/>
        <v>10</v>
      </c>
      <c r="U27" s="21">
        <f t="shared" si="0"/>
        <v>6.666666666666667</v>
      </c>
      <c r="V27" s="9">
        <v>73</v>
      </c>
      <c r="W27" s="1" t="str">
        <f t="shared" si="5"/>
        <v>A</v>
      </c>
    </row>
    <row r="28" spans="1:23" ht="15.75" customHeight="1">
      <c r="A28" s="4">
        <v>10830054</v>
      </c>
      <c r="B28" s="19">
        <v>10</v>
      </c>
      <c r="C28" s="19">
        <v>10</v>
      </c>
      <c r="D28" s="20">
        <v>10</v>
      </c>
      <c r="E28" s="20">
        <v>10</v>
      </c>
      <c r="F28" s="19">
        <f t="shared" si="1"/>
        <v>10</v>
      </c>
      <c r="G28" s="19">
        <v>10</v>
      </c>
      <c r="H28" s="20">
        <v>10</v>
      </c>
      <c r="I28" s="20">
        <v>8</v>
      </c>
      <c r="J28" s="19">
        <f t="shared" si="2"/>
        <v>9</v>
      </c>
      <c r="K28" s="19">
        <v>10</v>
      </c>
      <c r="L28" s="19">
        <v>10</v>
      </c>
      <c r="M28" s="19">
        <v>10</v>
      </c>
      <c r="N28" s="19">
        <v>10</v>
      </c>
      <c r="O28" s="19">
        <v>10</v>
      </c>
      <c r="P28" s="19">
        <v>10</v>
      </c>
      <c r="Q28" s="14"/>
      <c r="R28" s="19">
        <f t="shared" si="3"/>
        <v>9</v>
      </c>
      <c r="S28" s="19">
        <f t="shared" si="4"/>
        <v>10</v>
      </c>
      <c r="U28" s="21">
        <f t="shared" si="0"/>
        <v>10</v>
      </c>
      <c r="V28" s="9">
        <v>100</v>
      </c>
      <c r="W28" s="1" t="str">
        <f t="shared" si="5"/>
        <v>A</v>
      </c>
    </row>
    <row r="29" spans="1:23" ht="15.75" customHeight="1">
      <c r="A29" s="4">
        <v>10724239</v>
      </c>
      <c r="B29" s="19">
        <v>10</v>
      </c>
      <c r="C29" s="19">
        <v>10</v>
      </c>
      <c r="D29" s="20">
        <v>10</v>
      </c>
      <c r="E29" s="20">
        <v>10</v>
      </c>
      <c r="F29" s="19">
        <f t="shared" si="1"/>
        <v>10</v>
      </c>
      <c r="G29" s="19">
        <v>10</v>
      </c>
      <c r="H29" s="20">
        <v>10</v>
      </c>
      <c r="I29" s="20">
        <v>10</v>
      </c>
      <c r="J29" s="19">
        <f t="shared" si="2"/>
        <v>10</v>
      </c>
      <c r="K29" s="19">
        <v>10</v>
      </c>
      <c r="L29" s="19">
        <v>10</v>
      </c>
      <c r="M29" s="19">
        <v>10</v>
      </c>
      <c r="N29" s="25">
        <v>9</v>
      </c>
      <c r="O29" s="19">
        <v>0</v>
      </c>
      <c r="P29" s="19">
        <v>10</v>
      </c>
      <c r="Q29" s="14"/>
      <c r="R29" s="19">
        <f t="shared" si="3"/>
        <v>0</v>
      </c>
      <c r="S29" s="19">
        <f t="shared" si="4"/>
        <v>10</v>
      </c>
      <c r="U29" s="21">
        <f t="shared" si="0"/>
        <v>9.8888888888888893</v>
      </c>
      <c r="V29" s="9">
        <v>100</v>
      </c>
      <c r="W29" s="1" t="str">
        <f t="shared" si="5"/>
        <v>A</v>
      </c>
    </row>
    <row r="30" spans="1:23" ht="15.75" customHeight="1">
      <c r="A30" s="4">
        <v>10734727</v>
      </c>
      <c r="B30" s="19">
        <v>10</v>
      </c>
      <c r="C30" s="19">
        <v>10</v>
      </c>
      <c r="D30" s="20">
        <v>10</v>
      </c>
      <c r="E30" s="20">
        <v>10</v>
      </c>
      <c r="F30" s="19">
        <f t="shared" si="1"/>
        <v>10</v>
      </c>
      <c r="G30" s="19">
        <v>10</v>
      </c>
      <c r="H30" s="20">
        <v>10</v>
      </c>
      <c r="I30" s="20">
        <v>10</v>
      </c>
      <c r="J30" s="19">
        <f t="shared" si="2"/>
        <v>10</v>
      </c>
      <c r="K30" s="19">
        <v>10</v>
      </c>
      <c r="L30" s="19">
        <v>0</v>
      </c>
      <c r="M30" s="19">
        <v>10</v>
      </c>
      <c r="N30" s="19">
        <v>10</v>
      </c>
      <c r="O30" s="19">
        <v>10</v>
      </c>
      <c r="P30" s="19">
        <v>10</v>
      </c>
      <c r="Q30" s="14"/>
      <c r="R30" s="19">
        <f t="shared" si="3"/>
        <v>0</v>
      </c>
      <c r="S30" s="19">
        <f t="shared" si="4"/>
        <v>10</v>
      </c>
      <c r="U30" s="21">
        <f t="shared" si="0"/>
        <v>10</v>
      </c>
      <c r="V30" s="9">
        <v>100</v>
      </c>
      <c r="W30" s="1" t="str">
        <f t="shared" si="5"/>
        <v>A</v>
      </c>
    </row>
    <row r="31" spans="1:23" ht="15.75" customHeight="1">
      <c r="A31" s="4">
        <v>10851691</v>
      </c>
      <c r="B31" s="19">
        <v>10</v>
      </c>
      <c r="C31" s="19">
        <v>10</v>
      </c>
      <c r="D31" s="20">
        <v>10</v>
      </c>
      <c r="E31" s="20">
        <v>10</v>
      </c>
      <c r="F31" s="19">
        <f t="shared" si="1"/>
        <v>10</v>
      </c>
      <c r="G31" s="19">
        <v>10</v>
      </c>
      <c r="H31" s="24">
        <v>0</v>
      </c>
      <c r="I31" s="24">
        <v>0</v>
      </c>
      <c r="J31" s="19">
        <f t="shared" si="2"/>
        <v>0</v>
      </c>
      <c r="K31" s="23">
        <v>0</v>
      </c>
      <c r="L31" s="19">
        <v>10</v>
      </c>
      <c r="M31" s="19">
        <v>10</v>
      </c>
      <c r="N31" s="19">
        <v>10</v>
      </c>
      <c r="O31" s="19">
        <v>0</v>
      </c>
      <c r="P31" s="19">
        <v>10</v>
      </c>
      <c r="Q31" s="14"/>
      <c r="R31" s="19">
        <f t="shared" si="3"/>
        <v>0</v>
      </c>
      <c r="S31" s="19">
        <f t="shared" si="4"/>
        <v>10</v>
      </c>
      <c r="U31" s="21">
        <f t="shared" si="0"/>
        <v>7.7777777777777777</v>
      </c>
      <c r="V31" s="9">
        <v>80</v>
      </c>
      <c r="W31" s="1" t="str">
        <f t="shared" si="5"/>
        <v>A</v>
      </c>
    </row>
    <row r="32" spans="1:23" ht="15.75" customHeight="1">
      <c r="A32" s="4">
        <v>10392230</v>
      </c>
      <c r="B32" s="19">
        <v>10</v>
      </c>
      <c r="C32" s="19">
        <v>10</v>
      </c>
      <c r="D32" s="20">
        <v>10</v>
      </c>
      <c r="E32" s="20">
        <v>10</v>
      </c>
      <c r="F32" s="19">
        <f t="shared" si="1"/>
        <v>10</v>
      </c>
      <c r="G32" s="19">
        <v>10</v>
      </c>
      <c r="H32" s="20">
        <v>10</v>
      </c>
      <c r="I32" s="26">
        <v>10</v>
      </c>
      <c r="J32" s="19">
        <f t="shared" si="2"/>
        <v>10</v>
      </c>
      <c r="K32" s="19">
        <v>0</v>
      </c>
      <c r="L32" s="19">
        <v>10</v>
      </c>
      <c r="M32" s="19">
        <v>10</v>
      </c>
      <c r="N32" s="25">
        <v>9</v>
      </c>
      <c r="O32" s="19">
        <v>10</v>
      </c>
      <c r="P32" s="19">
        <v>10</v>
      </c>
      <c r="Q32" s="14"/>
      <c r="R32" s="19">
        <f t="shared" si="3"/>
        <v>0</v>
      </c>
      <c r="S32" s="19">
        <f t="shared" si="4"/>
        <v>10</v>
      </c>
      <c r="U32" s="21">
        <f t="shared" si="0"/>
        <v>9.8888888888888893</v>
      </c>
      <c r="V32" s="9">
        <v>100</v>
      </c>
      <c r="W32" s="1" t="str">
        <f t="shared" si="5"/>
        <v>A</v>
      </c>
    </row>
    <row r="33" spans="1:23" ht="15.75" customHeight="1">
      <c r="A33" s="4">
        <v>10723691</v>
      </c>
      <c r="B33" s="19">
        <v>10</v>
      </c>
      <c r="C33" s="19">
        <v>4</v>
      </c>
      <c r="D33" s="20">
        <v>10</v>
      </c>
      <c r="E33" s="20">
        <v>10</v>
      </c>
      <c r="F33" s="19">
        <f t="shared" si="1"/>
        <v>10</v>
      </c>
      <c r="G33" s="19">
        <v>10</v>
      </c>
      <c r="H33" s="20">
        <v>10</v>
      </c>
      <c r="I33" s="20">
        <v>10</v>
      </c>
      <c r="J33" s="19">
        <f t="shared" si="2"/>
        <v>10</v>
      </c>
      <c r="K33" s="19">
        <v>10</v>
      </c>
      <c r="L33" s="19">
        <v>10</v>
      </c>
      <c r="M33" s="19">
        <v>10</v>
      </c>
      <c r="N33" s="25">
        <v>9</v>
      </c>
      <c r="O33" s="19">
        <v>10</v>
      </c>
      <c r="P33" s="19">
        <v>10</v>
      </c>
      <c r="Q33" s="14"/>
      <c r="R33" s="19">
        <f t="shared" si="3"/>
        <v>4</v>
      </c>
      <c r="S33" s="19">
        <f t="shared" si="4"/>
        <v>10</v>
      </c>
      <c r="U33" s="21">
        <f t="shared" si="0"/>
        <v>9.8888888888888893</v>
      </c>
      <c r="V33" s="9">
        <v>100</v>
      </c>
      <c r="W33" s="1" t="str">
        <f t="shared" si="5"/>
        <v>A</v>
      </c>
    </row>
    <row r="34" spans="1:23" ht="15.75" customHeight="1">
      <c r="A34" s="4">
        <v>10734432</v>
      </c>
      <c r="B34" s="19">
        <v>10</v>
      </c>
      <c r="C34" s="19">
        <v>10</v>
      </c>
      <c r="D34" s="20">
        <v>10</v>
      </c>
      <c r="E34" s="20">
        <v>10</v>
      </c>
      <c r="F34" s="19">
        <f t="shared" si="1"/>
        <v>10</v>
      </c>
      <c r="G34" s="19">
        <v>10</v>
      </c>
      <c r="H34" s="20">
        <v>10</v>
      </c>
      <c r="I34" s="20">
        <v>10</v>
      </c>
      <c r="J34" s="19">
        <f t="shared" si="2"/>
        <v>10</v>
      </c>
      <c r="K34" s="19">
        <v>10</v>
      </c>
      <c r="L34" s="19">
        <v>0</v>
      </c>
      <c r="M34" s="19">
        <v>10</v>
      </c>
      <c r="N34" s="19">
        <v>10</v>
      </c>
      <c r="O34" s="19">
        <v>1</v>
      </c>
      <c r="P34" s="19">
        <v>10</v>
      </c>
      <c r="Q34" s="14"/>
      <c r="R34" s="19">
        <f t="shared" si="3"/>
        <v>0</v>
      </c>
      <c r="S34" s="19">
        <f t="shared" si="4"/>
        <v>10</v>
      </c>
      <c r="U34" s="21">
        <f t="shared" si="0"/>
        <v>9</v>
      </c>
      <c r="V34" s="9">
        <v>100</v>
      </c>
      <c r="W34" s="1" t="str">
        <f t="shared" si="5"/>
        <v>A</v>
      </c>
    </row>
    <row r="35" spans="1:23" ht="15.75" customHeight="1">
      <c r="A35" s="4">
        <v>8596351</v>
      </c>
      <c r="B35" s="19">
        <v>10</v>
      </c>
      <c r="C35" s="19">
        <v>10</v>
      </c>
      <c r="D35" s="20">
        <v>10</v>
      </c>
      <c r="E35" s="20">
        <v>10</v>
      </c>
      <c r="F35" s="19">
        <f t="shared" si="1"/>
        <v>10</v>
      </c>
      <c r="G35" s="19">
        <v>10</v>
      </c>
      <c r="H35" s="20">
        <v>0</v>
      </c>
      <c r="I35" s="20">
        <v>0</v>
      </c>
      <c r="J35" s="19">
        <f t="shared" si="2"/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4"/>
      <c r="R35" s="19">
        <f t="shared" ref="R35:R45" si="6">MIN(B35:C35,F35:G35,J35:P35)</f>
        <v>0</v>
      </c>
      <c r="S35" s="19">
        <f t="shared" ref="S35:S45" si="7">MAX(B35:C35,F35:G35,J35:P35)</f>
        <v>10</v>
      </c>
      <c r="U35" s="21">
        <f t="shared" si="0"/>
        <v>3.3333333333333335</v>
      </c>
      <c r="V35" s="9">
        <v>53</v>
      </c>
      <c r="W35" s="1" t="str">
        <f t="shared" si="5"/>
        <v>RF</v>
      </c>
    </row>
    <row r="36" spans="1:23" ht="15.75" customHeight="1">
      <c r="A36" s="4">
        <v>10851707</v>
      </c>
      <c r="B36" s="19">
        <v>10</v>
      </c>
      <c r="C36" s="19">
        <v>10</v>
      </c>
      <c r="D36" s="20">
        <v>10</v>
      </c>
      <c r="E36" s="20">
        <v>10</v>
      </c>
      <c r="F36" s="19">
        <f t="shared" si="1"/>
        <v>10</v>
      </c>
      <c r="G36" s="19">
        <v>10</v>
      </c>
      <c r="H36" s="20">
        <v>10</v>
      </c>
      <c r="I36" s="20">
        <v>10</v>
      </c>
      <c r="J36" s="19">
        <f t="shared" si="2"/>
        <v>10</v>
      </c>
      <c r="K36" s="19">
        <v>10</v>
      </c>
      <c r="L36" s="19">
        <v>10</v>
      </c>
      <c r="M36" s="19">
        <v>10</v>
      </c>
      <c r="N36" s="19">
        <v>10</v>
      </c>
      <c r="O36" s="19">
        <v>10</v>
      </c>
      <c r="P36" s="19">
        <v>10</v>
      </c>
      <c r="Q36" s="14"/>
      <c r="R36" s="19">
        <f t="shared" si="6"/>
        <v>10</v>
      </c>
      <c r="S36" s="19">
        <f t="shared" si="7"/>
        <v>10</v>
      </c>
      <c r="U36" s="21">
        <f t="shared" si="0"/>
        <v>10</v>
      </c>
      <c r="V36" s="9">
        <v>100</v>
      </c>
      <c r="W36" s="1" t="str">
        <f t="shared" si="5"/>
        <v>A</v>
      </c>
    </row>
    <row r="37" spans="1:23" ht="15.75" customHeight="1">
      <c r="A37" s="4">
        <v>10734710</v>
      </c>
      <c r="B37" s="19">
        <v>10</v>
      </c>
      <c r="C37" s="19">
        <v>10</v>
      </c>
      <c r="D37" s="20">
        <v>10</v>
      </c>
      <c r="E37" s="20">
        <v>10</v>
      </c>
      <c r="F37" s="19">
        <f t="shared" si="1"/>
        <v>10</v>
      </c>
      <c r="G37" s="19">
        <v>10</v>
      </c>
      <c r="H37" s="20">
        <v>10</v>
      </c>
      <c r="I37" s="20">
        <v>10</v>
      </c>
      <c r="J37" s="19">
        <f t="shared" si="2"/>
        <v>10</v>
      </c>
      <c r="K37" s="23">
        <v>0</v>
      </c>
      <c r="L37" s="19">
        <v>10</v>
      </c>
      <c r="M37" s="19">
        <v>10</v>
      </c>
      <c r="N37" s="19">
        <v>10</v>
      </c>
      <c r="O37" s="19">
        <v>10</v>
      </c>
      <c r="P37" s="19">
        <v>10</v>
      </c>
      <c r="Q37" s="14"/>
      <c r="R37" s="19">
        <f t="shared" si="6"/>
        <v>0</v>
      </c>
      <c r="S37" s="19">
        <f t="shared" si="7"/>
        <v>10</v>
      </c>
      <c r="U37" s="21">
        <f t="shared" si="0"/>
        <v>10</v>
      </c>
      <c r="V37" s="9">
        <v>93</v>
      </c>
      <c r="W37" s="1" t="str">
        <f t="shared" si="5"/>
        <v>A</v>
      </c>
    </row>
    <row r="38" spans="1:23" ht="15.75" customHeight="1">
      <c r="A38" s="4">
        <v>10783243</v>
      </c>
      <c r="B38" s="19">
        <v>10</v>
      </c>
      <c r="C38" s="19">
        <v>10</v>
      </c>
      <c r="D38" s="20">
        <v>10</v>
      </c>
      <c r="E38" s="20">
        <v>10</v>
      </c>
      <c r="F38" s="19">
        <f t="shared" si="1"/>
        <v>10</v>
      </c>
      <c r="G38" s="19">
        <v>10</v>
      </c>
      <c r="H38" s="20">
        <v>10</v>
      </c>
      <c r="I38" s="20">
        <v>10</v>
      </c>
      <c r="J38" s="19">
        <f t="shared" si="2"/>
        <v>10</v>
      </c>
      <c r="K38" s="19">
        <v>10</v>
      </c>
      <c r="L38" s="19">
        <v>10</v>
      </c>
      <c r="M38" s="19">
        <v>10</v>
      </c>
      <c r="N38" s="19">
        <v>0</v>
      </c>
      <c r="O38" s="19">
        <v>10</v>
      </c>
      <c r="P38" s="19">
        <v>10</v>
      </c>
      <c r="Q38" s="14"/>
      <c r="R38" s="19">
        <f t="shared" si="6"/>
        <v>0</v>
      </c>
      <c r="S38" s="19">
        <f t="shared" si="7"/>
        <v>10</v>
      </c>
      <c r="U38" s="21">
        <f t="shared" si="0"/>
        <v>10</v>
      </c>
      <c r="V38" s="9">
        <v>100</v>
      </c>
      <c r="W38" s="1" t="str">
        <f t="shared" si="5"/>
        <v>A</v>
      </c>
    </row>
    <row r="39" spans="1:23" ht="15.75" customHeight="1">
      <c r="A39" s="4">
        <v>9793502</v>
      </c>
      <c r="B39" s="19">
        <v>10</v>
      </c>
      <c r="C39" s="19">
        <v>10</v>
      </c>
      <c r="D39" s="20">
        <v>10</v>
      </c>
      <c r="E39" s="20">
        <v>10</v>
      </c>
      <c r="F39" s="19">
        <f t="shared" si="1"/>
        <v>10</v>
      </c>
      <c r="G39" s="19">
        <v>10</v>
      </c>
      <c r="H39" s="20">
        <v>10</v>
      </c>
      <c r="I39" s="20">
        <v>6</v>
      </c>
      <c r="J39" s="19">
        <f t="shared" si="2"/>
        <v>8</v>
      </c>
      <c r="K39" s="19">
        <v>10</v>
      </c>
      <c r="L39" s="19">
        <v>10</v>
      </c>
      <c r="M39" s="19">
        <v>10</v>
      </c>
      <c r="N39" s="19">
        <v>0</v>
      </c>
      <c r="O39" s="19">
        <v>0</v>
      </c>
      <c r="P39" s="19">
        <v>10</v>
      </c>
      <c r="Q39" s="14"/>
      <c r="R39" s="19">
        <f t="shared" si="6"/>
        <v>0</v>
      </c>
      <c r="S39" s="19">
        <f t="shared" si="7"/>
        <v>10</v>
      </c>
      <c r="U39" s="21">
        <f t="shared" si="0"/>
        <v>8.6666666666666661</v>
      </c>
      <c r="V39" s="9">
        <v>100</v>
      </c>
      <c r="W39" s="1" t="str">
        <f t="shared" si="5"/>
        <v>A</v>
      </c>
    </row>
    <row r="40" spans="1:23" ht="15.75" customHeight="1">
      <c r="A40" s="4">
        <v>4165457</v>
      </c>
      <c r="B40" s="19">
        <v>10</v>
      </c>
      <c r="C40" s="19">
        <v>10</v>
      </c>
      <c r="D40" s="20">
        <v>10</v>
      </c>
      <c r="E40" s="20">
        <v>10</v>
      </c>
      <c r="F40" s="19">
        <f t="shared" si="1"/>
        <v>10</v>
      </c>
      <c r="G40" s="19">
        <v>10</v>
      </c>
      <c r="H40" s="20">
        <v>10</v>
      </c>
      <c r="I40" s="20">
        <v>10</v>
      </c>
      <c r="J40" s="19">
        <f t="shared" si="2"/>
        <v>10</v>
      </c>
      <c r="K40" s="19">
        <v>10</v>
      </c>
      <c r="L40" s="19">
        <v>0</v>
      </c>
      <c r="M40" s="19">
        <v>10</v>
      </c>
      <c r="N40" s="19">
        <v>0</v>
      </c>
      <c r="O40" s="19">
        <v>0</v>
      </c>
      <c r="P40" s="19">
        <v>10</v>
      </c>
      <c r="Q40" s="14"/>
      <c r="R40" s="19">
        <f t="shared" si="6"/>
        <v>0</v>
      </c>
      <c r="S40" s="19">
        <f t="shared" si="7"/>
        <v>10</v>
      </c>
      <c r="U40" s="21">
        <f t="shared" si="0"/>
        <v>7.7777777777777777</v>
      </c>
      <c r="V40" s="9">
        <v>100</v>
      </c>
      <c r="W40" s="1" t="str">
        <f t="shared" si="5"/>
        <v>A</v>
      </c>
    </row>
    <row r="41" spans="1:23" ht="15.75" customHeight="1">
      <c r="A41" s="4">
        <v>10724462</v>
      </c>
      <c r="B41" s="19">
        <v>10</v>
      </c>
      <c r="C41" s="19">
        <v>3</v>
      </c>
      <c r="D41" s="20">
        <v>10</v>
      </c>
      <c r="E41" s="20">
        <v>10</v>
      </c>
      <c r="F41" s="19">
        <f t="shared" si="1"/>
        <v>10</v>
      </c>
      <c r="G41" s="19">
        <v>10</v>
      </c>
      <c r="H41" s="27">
        <v>5</v>
      </c>
      <c r="I41" s="20">
        <v>10</v>
      </c>
      <c r="J41" s="19">
        <f t="shared" si="2"/>
        <v>7.5</v>
      </c>
      <c r="K41" s="23">
        <v>0</v>
      </c>
      <c r="L41" s="19">
        <v>10</v>
      </c>
      <c r="M41" s="19">
        <v>10</v>
      </c>
      <c r="N41" s="19">
        <v>0</v>
      </c>
      <c r="O41" s="19">
        <v>0</v>
      </c>
      <c r="P41" s="25">
        <v>0</v>
      </c>
      <c r="Q41" s="14"/>
      <c r="R41" s="19">
        <f t="shared" si="6"/>
        <v>0</v>
      </c>
      <c r="S41" s="19">
        <f t="shared" si="7"/>
        <v>10</v>
      </c>
      <c r="U41" s="21">
        <f t="shared" si="0"/>
        <v>5.6111111111111107</v>
      </c>
      <c r="V41" s="9">
        <v>93</v>
      </c>
      <c r="W41" s="1" t="str">
        <f t="shared" si="5"/>
        <v>A</v>
      </c>
    </row>
    <row r="42" spans="1:23" ht="15.75" customHeight="1">
      <c r="A42" s="4">
        <v>10786163</v>
      </c>
      <c r="B42" s="19">
        <v>10</v>
      </c>
      <c r="C42" s="19">
        <v>10</v>
      </c>
      <c r="D42" s="20">
        <v>10</v>
      </c>
      <c r="E42" s="20">
        <v>10</v>
      </c>
      <c r="F42" s="19">
        <f t="shared" si="1"/>
        <v>10</v>
      </c>
      <c r="G42" s="19">
        <v>10</v>
      </c>
      <c r="H42" s="20">
        <v>0</v>
      </c>
      <c r="I42" s="20">
        <v>0</v>
      </c>
      <c r="J42" s="19">
        <f t="shared" si="2"/>
        <v>0</v>
      </c>
      <c r="K42" s="23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4"/>
      <c r="R42" s="19">
        <f t="shared" si="6"/>
        <v>0</v>
      </c>
      <c r="S42" s="19">
        <f t="shared" si="7"/>
        <v>10</v>
      </c>
      <c r="U42" s="21">
        <f t="shared" si="0"/>
        <v>3.3333333333333335</v>
      </c>
      <c r="V42" s="9">
        <v>67</v>
      </c>
      <c r="W42" s="1" t="str">
        <f t="shared" si="5"/>
        <v>RF</v>
      </c>
    </row>
    <row r="43" spans="1:23" ht="15.75" customHeight="1">
      <c r="A43" s="4">
        <v>10786159</v>
      </c>
      <c r="B43" s="19">
        <v>10</v>
      </c>
      <c r="C43" s="19">
        <v>10</v>
      </c>
      <c r="D43" s="20">
        <v>10</v>
      </c>
      <c r="E43" s="20">
        <v>10</v>
      </c>
      <c r="F43" s="19">
        <f t="shared" si="1"/>
        <v>10</v>
      </c>
      <c r="G43" s="23">
        <v>0</v>
      </c>
      <c r="H43" s="20">
        <v>10</v>
      </c>
      <c r="I43" s="20">
        <v>10</v>
      </c>
      <c r="J43" s="19">
        <f t="shared" si="2"/>
        <v>10</v>
      </c>
      <c r="K43" s="19">
        <v>10</v>
      </c>
      <c r="L43" s="19">
        <v>10</v>
      </c>
      <c r="M43" s="19">
        <v>10</v>
      </c>
      <c r="N43" s="19">
        <v>10</v>
      </c>
      <c r="O43" s="19">
        <v>0</v>
      </c>
      <c r="P43" s="19">
        <v>10</v>
      </c>
      <c r="Q43" s="14"/>
      <c r="R43" s="19">
        <f t="shared" si="6"/>
        <v>0</v>
      </c>
      <c r="S43" s="19">
        <f t="shared" si="7"/>
        <v>10</v>
      </c>
      <c r="U43" s="21">
        <f t="shared" si="0"/>
        <v>8.8888888888888893</v>
      </c>
      <c r="V43" s="9">
        <v>93</v>
      </c>
      <c r="W43" s="1" t="str">
        <f t="shared" si="5"/>
        <v>A</v>
      </c>
    </row>
    <row r="44" spans="1:23" ht="15.75" customHeight="1">
      <c r="A44" s="4">
        <v>10844313</v>
      </c>
      <c r="B44" s="19">
        <v>10</v>
      </c>
      <c r="C44" s="19">
        <v>10</v>
      </c>
      <c r="D44" s="20">
        <v>10</v>
      </c>
      <c r="E44" s="20">
        <v>10</v>
      </c>
      <c r="F44" s="19">
        <f t="shared" si="1"/>
        <v>10</v>
      </c>
      <c r="G44" s="19">
        <v>10</v>
      </c>
      <c r="H44" s="20">
        <v>10</v>
      </c>
      <c r="I44" s="20">
        <v>10</v>
      </c>
      <c r="J44" s="19">
        <f t="shared" si="2"/>
        <v>10</v>
      </c>
      <c r="K44" s="19">
        <v>10</v>
      </c>
      <c r="L44" s="19">
        <v>10</v>
      </c>
      <c r="M44" s="19">
        <v>10</v>
      </c>
      <c r="N44" s="23">
        <v>0</v>
      </c>
      <c r="O44" s="19">
        <v>0</v>
      </c>
      <c r="P44" s="19">
        <v>10</v>
      </c>
      <c r="Q44" s="14"/>
      <c r="R44" s="19">
        <f t="shared" si="6"/>
        <v>0</v>
      </c>
      <c r="S44" s="19">
        <f t="shared" si="7"/>
        <v>10</v>
      </c>
      <c r="U44" s="21">
        <f t="shared" si="0"/>
        <v>8.8888888888888893</v>
      </c>
      <c r="V44" s="9">
        <v>87</v>
      </c>
      <c r="W44" s="1" t="str">
        <f t="shared" si="5"/>
        <v>A</v>
      </c>
    </row>
    <row r="45" spans="1:23" ht="15.75" customHeight="1">
      <c r="A45" s="4">
        <v>10724455</v>
      </c>
      <c r="B45" s="19">
        <v>10</v>
      </c>
      <c r="C45" s="19">
        <v>10</v>
      </c>
      <c r="D45" s="20">
        <v>10</v>
      </c>
      <c r="E45" s="20">
        <v>10</v>
      </c>
      <c r="F45" s="19">
        <f t="shared" si="1"/>
        <v>10</v>
      </c>
      <c r="G45" s="19">
        <v>10</v>
      </c>
      <c r="H45" s="20">
        <v>10</v>
      </c>
      <c r="I45" s="20">
        <v>10</v>
      </c>
      <c r="J45" s="19">
        <f t="shared" si="2"/>
        <v>10</v>
      </c>
      <c r="K45" s="19">
        <v>10</v>
      </c>
      <c r="L45" s="19">
        <v>10</v>
      </c>
      <c r="M45" s="19">
        <v>10</v>
      </c>
      <c r="N45" s="19">
        <v>10</v>
      </c>
      <c r="O45" s="19">
        <v>0</v>
      </c>
      <c r="P45" s="19">
        <v>10</v>
      </c>
      <c r="Q45" s="14"/>
      <c r="R45" s="19">
        <f t="shared" si="6"/>
        <v>0</v>
      </c>
      <c r="S45" s="19">
        <f t="shared" si="7"/>
        <v>10</v>
      </c>
      <c r="U45" s="21">
        <f t="shared" si="0"/>
        <v>10</v>
      </c>
      <c r="V45" s="9">
        <v>100</v>
      </c>
      <c r="W45" s="1" t="str">
        <f t="shared" si="5"/>
        <v>A</v>
      </c>
    </row>
    <row r="47" spans="1:23" ht="15.75" customHeight="1">
      <c r="A47" s="18" t="s">
        <v>26</v>
      </c>
    </row>
    <row r="48" spans="1:23" ht="15.75" customHeight="1">
      <c r="A48" s="29" t="s">
        <v>19</v>
      </c>
    </row>
    <row r="49" spans="1:27" ht="15.75" customHeight="1">
      <c r="A49" s="29" t="s">
        <v>29</v>
      </c>
    </row>
    <row r="50" spans="1:27" ht="15.75" customHeight="1">
      <c r="A50" s="3"/>
    </row>
    <row r="51" spans="1:27" ht="15.75" customHeight="1">
      <c r="A51" s="30" t="s">
        <v>22</v>
      </c>
    </row>
    <row r="52" spans="1:27" ht="15.75" customHeight="1">
      <c r="A52" s="31" t="s">
        <v>23</v>
      </c>
    </row>
    <row r="53" spans="1:27" ht="15.75" customHeight="1">
      <c r="A53" s="31" t="s">
        <v>24</v>
      </c>
    </row>
    <row r="54" spans="1:27" ht="15.75" customHeight="1">
      <c r="A54" s="32" t="s">
        <v>25</v>
      </c>
    </row>
    <row r="55" spans="1:27" s="33" customFormat="1" ht="15.75" customHeight="1">
      <c r="R55" s="2"/>
      <c r="S55" s="2"/>
      <c r="T55" s="2"/>
      <c r="U55" s="3"/>
      <c r="V55" s="9"/>
      <c r="W55" s="9"/>
      <c r="X55" s="3"/>
      <c r="Y55" s="9"/>
      <c r="Z55" s="3"/>
      <c r="AA55" s="3"/>
    </row>
    <row r="56" spans="1:27" ht="15.75" customHeight="1">
      <c r="A56" s="30" t="s">
        <v>30</v>
      </c>
    </row>
  </sheetData>
  <conditionalFormatting sqref="U3:U45">
    <cfRule type="cellIs" dxfId="3" priority="7" operator="lessThan">
      <formula>5</formula>
    </cfRule>
  </conditionalFormatting>
  <conditionalFormatting sqref="W3:W45">
    <cfRule type="cellIs" dxfId="2" priority="4" operator="equal">
      <formula>"RF"</formula>
    </cfRule>
    <cfRule type="containsText" dxfId="1" priority="5" operator="containsText" text="RN">
      <formula>NOT(ISERROR(SEARCH("RN",W3)))</formula>
    </cfRule>
    <cfRule type="cellIs" dxfId="0" priority="6" operator="equal">
      <formula>"REC"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NotasTurma101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</dc:creator>
  <cp:lastModifiedBy>Luiz</cp:lastModifiedBy>
  <dcterms:created xsi:type="dcterms:W3CDTF">2018-06-28T22:29:32Z</dcterms:created>
  <dcterms:modified xsi:type="dcterms:W3CDTF">2018-07-05T17:42:25Z</dcterms:modified>
</cp:coreProperties>
</file>