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Comércio Geral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C9" i="10"/>
  <c r="C11" i="10"/>
  <c r="B11" i="10"/>
  <c r="A50" i="10"/>
  <c r="A23" i="10"/>
  <c r="C13" i="10"/>
  <c r="B13" i="10"/>
  <c r="C14" i="10" l="1"/>
  <c r="C15" i="10" s="1"/>
  <c r="C7" i="10"/>
  <c r="B12" i="10"/>
  <c r="B18" i="10" s="1"/>
  <c r="B15" i="10"/>
  <c r="B17" i="10"/>
  <c r="B9" i="10"/>
  <c r="B6" i="10"/>
  <c r="B7" i="10"/>
  <c r="C6" i="10"/>
  <c r="B8" i="10"/>
  <c r="B3" i="10"/>
  <c r="B5" i="10"/>
  <c r="B44" i="10" s="1"/>
  <c r="C5" i="10"/>
  <c r="B71" i="10" s="1"/>
  <c r="C3" i="10"/>
  <c r="C4" i="10"/>
  <c r="B2" i="10"/>
  <c r="C2" i="10"/>
  <c r="C8" i="10" l="1"/>
  <c r="C12" i="10"/>
  <c r="C17" i="10" s="1"/>
  <c r="B19" i="10"/>
  <c r="B4" i="10"/>
  <c r="C18" i="10" l="1"/>
  <c r="C19" i="10" s="1"/>
</calcChain>
</file>

<file path=xl/sharedStrings.xml><?xml version="1.0" encoding="utf-8"?>
<sst xmlns="http://schemas.openxmlformats.org/spreadsheetml/2006/main" count="110" uniqueCount="104">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</sst>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C1-4706-9EEA-A6911F1A869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0AC1-4706-9EEA-A6911F1A869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0.32268191694798987</c:v>
              </c:pt>
            </c:numLit>
          </c:val>
          <c:extLst>
            <c:ext xmlns:c16="http://schemas.microsoft.com/office/drawing/2014/chart" uri="{C3380CC4-5D6E-409C-BE32-E72D297353CC}">
              <c16:uniqueId val="{00000003-0AC1-4706-9EEA-A6911F1A869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0AC1-4706-9EEA-A6911F1A869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96824"/>
        <c:axId val="419197216"/>
        <c:axId val="0"/>
      </c:bar3DChart>
      <c:catAx>
        <c:axId val="419196824"/>
        <c:scaling>
          <c:orientation val="minMax"/>
        </c:scaling>
        <c:delete val="1"/>
        <c:axPos val="b"/>
        <c:majorTickMark val="out"/>
        <c:minorTickMark val="none"/>
        <c:tickLblPos val="none"/>
        <c:crossAx val="419197216"/>
        <c:crosses val="autoZero"/>
        <c:auto val="1"/>
        <c:lblAlgn val="ctr"/>
        <c:lblOffset val="100"/>
        <c:noMultiLvlLbl val="0"/>
      </c:catAx>
      <c:valAx>
        <c:axId val="419197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96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6-40CD-A1A3-4C4E6F3E091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0.43458975286490287</c:v>
              </c:pt>
            </c:numLit>
          </c:val>
          <c:extLst>
            <c:ext xmlns:c16="http://schemas.microsoft.com/office/drawing/2014/chart" uri="{C3380CC4-5D6E-409C-BE32-E72D297353CC}">
              <c16:uniqueId val="{00000002-20C6-40CD-A1A3-4C4E6F3E091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20C6-40CD-A1A3-4C4E6F3E091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20C6-40CD-A1A3-4C4E6F3E091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09760"/>
        <c:axId val="419218384"/>
        <c:axId val="0"/>
      </c:bar3DChart>
      <c:catAx>
        <c:axId val="419209760"/>
        <c:scaling>
          <c:orientation val="minMax"/>
        </c:scaling>
        <c:delete val="1"/>
        <c:axPos val="b"/>
        <c:majorTickMark val="out"/>
        <c:minorTickMark val="none"/>
        <c:tickLblPos val="none"/>
        <c:crossAx val="419218384"/>
        <c:crosses val="autoZero"/>
        <c:auto val="1"/>
        <c:lblAlgn val="ctr"/>
        <c:lblOffset val="100"/>
        <c:noMultiLvlLbl val="0"/>
      </c:catAx>
      <c:valAx>
        <c:axId val="419218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0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DD6D-4BFA-BF41-DFD5676238E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DD6D-4BFA-BF41-DFD5676238E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8741568"/>
        <c:axId val="418741960"/>
        <c:axId val="0"/>
      </c:bar3DChart>
      <c:catAx>
        <c:axId val="418741568"/>
        <c:scaling>
          <c:orientation val="minMax"/>
        </c:scaling>
        <c:delete val="1"/>
        <c:axPos val="b"/>
        <c:majorTickMark val="out"/>
        <c:minorTickMark val="none"/>
        <c:tickLblPos val="none"/>
        <c:crossAx val="418741960"/>
        <c:crosses val="autoZero"/>
        <c:auto val="1"/>
        <c:lblAlgn val="ctr"/>
        <c:lblOffset val="100"/>
        <c:noMultiLvlLbl val="0"/>
      </c:catAx>
      <c:valAx>
        <c:axId val="41874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4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6-4CCB-BBED-8AABE97A90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57D6-4CCB-BBED-8AABE97A909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83832"/>
        <c:axId val="421875208"/>
        <c:axId val="0"/>
      </c:bar3DChart>
      <c:catAx>
        <c:axId val="421883832"/>
        <c:scaling>
          <c:orientation val="minMax"/>
        </c:scaling>
        <c:delete val="1"/>
        <c:axPos val="b"/>
        <c:majorTickMark val="out"/>
        <c:minorTickMark val="none"/>
        <c:tickLblPos val="none"/>
        <c:crossAx val="421875208"/>
        <c:crosses val="autoZero"/>
        <c:auto val="1"/>
        <c:lblAlgn val="ctr"/>
        <c:lblOffset val="100"/>
        <c:noMultiLvlLbl val="0"/>
      </c:catAx>
      <c:valAx>
        <c:axId val="421875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3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A1-4A2C-983E-81087C03EBA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0.37654548287497874</c:v>
              </c:pt>
            </c:numLit>
          </c:val>
          <c:extLst>
            <c:ext xmlns:c16="http://schemas.microsoft.com/office/drawing/2014/chart" uri="{C3380CC4-5D6E-409C-BE32-E72D297353CC}">
              <c16:uniqueId val="{00000002-DDA1-4A2C-983E-81087C03EBA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DDA1-4A2C-983E-81087C03EBA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DDA1-4A2C-983E-81087C03EBA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21879912"/>
        <c:axId val="421876776"/>
        <c:axId val="0"/>
      </c:bar3DChart>
      <c:catAx>
        <c:axId val="421879912"/>
        <c:scaling>
          <c:orientation val="minMax"/>
        </c:scaling>
        <c:delete val="1"/>
        <c:axPos val="b"/>
        <c:majorTickMark val="out"/>
        <c:minorTickMark val="none"/>
        <c:tickLblPos val="none"/>
        <c:crossAx val="421876776"/>
        <c:crosses val="autoZero"/>
        <c:auto val="1"/>
        <c:lblAlgn val="ctr"/>
        <c:lblOffset val="100"/>
        <c:noMultiLvlLbl val="0"/>
      </c:catAx>
      <c:valAx>
        <c:axId val="421876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79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AD-466D-AC86-CD24296BDDC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0.49485407730794467</c:v>
              </c:pt>
            </c:numLit>
          </c:val>
          <c:extLst>
            <c:ext xmlns:c16="http://schemas.microsoft.com/office/drawing/2014/chart" uri="{C3380CC4-5D6E-409C-BE32-E72D297353CC}">
              <c16:uniqueId val="{00000002-6AAD-466D-AC86-CD24296BDDC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6AAD-466D-AC86-CD24296BDDC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6AAD-466D-AC86-CD24296BDDC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21883440"/>
        <c:axId val="421877952"/>
        <c:axId val="0"/>
      </c:bar3DChart>
      <c:catAx>
        <c:axId val="421883440"/>
        <c:scaling>
          <c:orientation val="minMax"/>
        </c:scaling>
        <c:delete val="1"/>
        <c:axPos val="b"/>
        <c:majorTickMark val="out"/>
        <c:minorTickMark val="none"/>
        <c:tickLblPos val="none"/>
        <c:crossAx val="421877952"/>
        <c:crosses val="autoZero"/>
        <c:auto val="1"/>
        <c:lblAlgn val="ctr"/>
        <c:lblOffset val="100"/>
        <c:noMultiLvlLbl val="0"/>
      </c:catAx>
      <c:valAx>
        <c:axId val="421877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0.5483743182245796</c:v>
              </c:pt>
            </c:numLit>
          </c:val>
          <c:extLst>
            <c:ext xmlns:c16="http://schemas.microsoft.com/office/drawing/2014/chart" uri="{C3380CC4-5D6E-409C-BE32-E72D297353CC}">
              <c16:uniqueId val="{00000000-56DF-4F15-8BBA-E9FF6DA9BBF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0.45162568177542561</c:v>
              </c:pt>
            </c:numLit>
          </c:val>
          <c:extLst>
            <c:ext xmlns:c16="http://schemas.microsoft.com/office/drawing/2014/chart" uri="{C3380CC4-5D6E-409C-BE32-E72D297353CC}">
              <c16:uniqueId val="{00000001-56DF-4F15-8BBA-E9FF6DA9BBF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80304"/>
        <c:axId val="421880696"/>
        <c:axId val="0"/>
      </c:bar3DChart>
      <c:catAx>
        <c:axId val="421880304"/>
        <c:scaling>
          <c:orientation val="minMax"/>
        </c:scaling>
        <c:delete val="1"/>
        <c:axPos val="b"/>
        <c:majorTickMark val="out"/>
        <c:minorTickMark val="none"/>
        <c:tickLblPos val="none"/>
        <c:crossAx val="421880696"/>
        <c:crosses val="autoZero"/>
        <c:auto val="1"/>
        <c:lblAlgn val="ctr"/>
        <c:lblOffset val="100"/>
        <c:noMultiLvlLbl val="0"/>
      </c:catAx>
      <c:valAx>
        <c:axId val="421880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B-4B02-A5DD-A7D4932B8D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E07B-4B02-A5DD-A7D4932B8DA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83048"/>
        <c:axId val="421878344"/>
        <c:axId val="0"/>
      </c:bar3DChart>
      <c:catAx>
        <c:axId val="421883048"/>
        <c:scaling>
          <c:orientation val="minMax"/>
        </c:scaling>
        <c:delete val="1"/>
        <c:axPos val="b"/>
        <c:majorTickMark val="out"/>
        <c:minorTickMark val="none"/>
        <c:tickLblPos val="none"/>
        <c:crossAx val="421878344"/>
        <c:crosses val="autoZero"/>
        <c:auto val="1"/>
        <c:lblAlgn val="ctr"/>
        <c:lblOffset val="100"/>
        <c:noMultiLvlLbl val="0"/>
      </c:catAx>
      <c:valAx>
        <c:axId val="421878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3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05-4389-8BA8-39DA094A36C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9B05-4389-8BA8-39DA094A36C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0.36739029025514675</c:v>
              </c:pt>
            </c:numLit>
          </c:val>
          <c:extLst>
            <c:ext xmlns:c16="http://schemas.microsoft.com/office/drawing/2014/chart" uri="{C3380CC4-5D6E-409C-BE32-E72D297353CC}">
              <c16:uniqueId val="{00000003-9B05-4389-8BA8-39DA094A36C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9B05-4389-8BA8-39DA094A36C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4856"/>
        <c:axId val="419206232"/>
        <c:axId val="0"/>
      </c:bar3DChart>
      <c:catAx>
        <c:axId val="419214856"/>
        <c:scaling>
          <c:orientation val="minMax"/>
        </c:scaling>
        <c:delete val="1"/>
        <c:axPos val="b"/>
        <c:majorTickMark val="out"/>
        <c:minorTickMark val="none"/>
        <c:tickLblPos val="none"/>
        <c:crossAx val="419206232"/>
        <c:crosses val="autoZero"/>
        <c:auto val="1"/>
        <c:lblAlgn val="ctr"/>
        <c:lblOffset val="100"/>
        <c:noMultiLvlLbl val="0"/>
      </c:catAx>
      <c:valAx>
        <c:axId val="419206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4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FA-4AC6-B0CF-4F2C7F3ED90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0.58889778377691737</c:v>
              </c:pt>
            </c:numLit>
          </c:val>
          <c:extLst>
            <c:ext xmlns:c16="http://schemas.microsoft.com/office/drawing/2014/chart" uri="{C3380CC4-5D6E-409C-BE32-E72D297353CC}">
              <c16:uniqueId val="{00000002-B0FA-4AC6-B0CF-4F2C7F3ED90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9.0537663289418341E-2</c:v>
              </c:pt>
            </c:numLit>
          </c:val>
          <c:extLst>
            <c:ext xmlns:c16="http://schemas.microsoft.com/office/drawing/2014/chart" uri="{C3380CC4-5D6E-409C-BE32-E72D297353CC}">
              <c16:uniqueId val="{00000003-B0FA-4AC6-B0CF-4F2C7F3ED90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0.32056455293365993</c:v>
              </c:pt>
            </c:numLit>
          </c:val>
          <c:extLst>
            <c:ext xmlns:c16="http://schemas.microsoft.com/office/drawing/2014/chart" uri="{C3380CC4-5D6E-409C-BE32-E72D297353CC}">
              <c16:uniqueId val="{00000004-B0FA-4AC6-B0CF-4F2C7F3ED90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2896"/>
        <c:axId val="419207016"/>
        <c:axId val="0"/>
      </c:bar3DChart>
      <c:catAx>
        <c:axId val="419212896"/>
        <c:scaling>
          <c:orientation val="minMax"/>
        </c:scaling>
        <c:delete val="1"/>
        <c:axPos val="b"/>
        <c:majorTickMark val="out"/>
        <c:minorTickMark val="none"/>
        <c:tickLblPos val="none"/>
        <c:crossAx val="419207016"/>
        <c:crosses val="autoZero"/>
        <c:auto val="1"/>
        <c:lblAlgn val="ctr"/>
        <c:lblOffset val="100"/>
        <c:noMultiLvlLbl val="0"/>
      </c:catAx>
      <c:valAx>
        <c:axId val="419207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1BDE-434A-97A2-3E0E4E931CA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0.43431981554256405</c:v>
              </c:pt>
            </c:numLit>
          </c:val>
          <c:extLst>
            <c:ext xmlns:c16="http://schemas.microsoft.com/office/drawing/2014/chart" uri="{C3380CC4-5D6E-409C-BE32-E72D297353CC}">
              <c16:uniqueId val="{00000001-1BDE-434A-97A2-3E0E4E931CA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84616"/>
        <c:axId val="421884224"/>
        <c:axId val="0"/>
      </c:bar3DChart>
      <c:catAx>
        <c:axId val="421884616"/>
        <c:scaling>
          <c:orientation val="minMax"/>
        </c:scaling>
        <c:delete val="1"/>
        <c:axPos val="b"/>
        <c:majorTickMark val="out"/>
        <c:minorTickMark val="none"/>
        <c:tickLblPos val="none"/>
        <c:crossAx val="421884224"/>
        <c:crosses val="autoZero"/>
        <c:auto val="1"/>
        <c:lblAlgn val="ctr"/>
        <c:lblOffset val="100"/>
        <c:noMultiLvlLbl val="0"/>
      </c:catAx>
      <c:valAx>
        <c:axId val="421884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4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6A-4058-93F2-E38A2CAB06C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0.38831611682778605</c:v>
              </c:pt>
            </c:numLit>
          </c:val>
          <c:extLst>
            <c:ext xmlns:c16="http://schemas.microsoft.com/office/drawing/2014/chart" uri="{C3380CC4-5D6E-409C-BE32-E72D297353CC}">
              <c16:uniqueId val="{00000002-976A-4058-93F2-E38A2CAB06C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0.24803058074681628</c:v>
              </c:pt>
            </c:numLit>
          </c:val>
          <c:extLst>
            <c:ext xmlns:c16="http://schemas.microsoft.com/office/drawing/2014/chart" uri="{C3380CC4-5D6E-409C-BE32-E72D297353CC}">
              <c16:uniqueId val="{00000003-976A-4058-93F2-E38A2CAB06C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A-4058-93F2-E38A2CAB06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976A-4058-93F2-E38A2CAB06C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585616"/>
        <c:axId val="329496832"/>
        <c:axId val="0"/>
      </c:bar3DChart>
      <c:catAx>
        <c:axId val="402585616"/>
        <c:scaling>
          <c:orientation val="minMax"/>
        </c:scaling>
        <c:delete val="1"/>
        <c:axPos val="b"/>
        <c:majorTickMark val="out"/>
        <c:minorTickMark val="none"/>
        <c:tickLblPos val="none"/>
        <c:crossAx val="329496832"/>
        <c:crosses val="autoZero"/>
        <c:auto val="1"/>
        <c:lblAlgn val="ctr"/>
        <c:lblOffset val="100"/>
        <c:noMultiLvlLbl val="0"/>
      </c:catAx>
      <c:valAx>
        <c:axId val="32949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58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45-4116-A175-1215EB8964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2F45-4116-A175-1215EB8964F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85008"/>
        <c:axId val="421885400"/>
        <c:axId val="0"/>
      </c:bar3DChart>
      <c:catAx>
        <c:axId val="421885008"/>
        <c:scaling>
          <c:orientation val="minMax"/>
        </c:scaling>
        <c:delete val="1"/>
        <c:axPos val="b"/>
        <c:majorTickMark val="out"/>
        <c:minorTickMark val="none"/>
        <c:tickLblPos val="none"/>
        <c:crossAx val="421885400"/>
        <c:crosses val="autoZero"/>
        <c:auto val="1"/>
        <c:lblAlgn val="ctr"/>
        <c:lblOffset val="100"/>
        <c:noMultiLvlLbl val="0"/>
      </c:catAx>
      <c:valAx>
        <c:axId val="421885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92-4F37-A2C6-B79CCD10239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CF92-4F37-A2C6-B79CCD10239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0.30358139511668786</c:v>
              </c:pt>
            </c:numLit>
          </c:val>
          <c:extLst>
            <c:ext xmlns:c16="http://schemas.microsoft.com/office/drawing/2014/chart" uri="{C3380CC4-5D6E-409C-BE32-E72D297353CC}">
              <c16:uniqueId val="{00000003-CF92-4F37-A2C6-B79CCD10239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0.23081895298932034</c:v>
              </c:pt>
            </c:numLit>
          </c:val>
          <c:extLst>
            <c:ext xmlns:c16="http://schemas.microsoft.com/office/drawing/2014/chart" uri="{C3380CC4-5D6E-409C-BE32-E72D297353CC}">
              <c16:uniqueId val="{00000004-CF92-4F37-A2C6-B79CCD10239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21885792"/>
        <c:axId val="421879128"/>
        <c:axId val="0"/>
      </c:bar3DChart>
      <c:catAx>
        <c:axId val="421885792"/>
        <c:scaling>
          <c:orientation val="minMax"/>
        </c:scaling>
        <c:delete val="1"/>
        <c:axPos val="b"/>
        <c:majorTickMark val="out"/>
        <c:minorTickMark val="none"/>
        <c:tickLblPos val="none"/>
        <c:crossAx val="421879128"/>
        <c:crosses val="autoZero"/>
        <c:auto val="1"/>
        <c:lblAlgn val="ctr"/>
        <c:lblOffset val="100"/>
        <c:noMultiLvlLbl val="0"/>
      </c:catAx>
      <c:valAx>
        <c:axId val="421879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A2-467F-8067-AC9847C3A4D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E3A2-467F-8067-AC9847C3A4D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E3A2-467F-8067-AC9847C3A4D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0.32821941114261594</c:v>
              </c:pt>
            </c:numLit>
          </c:val>
          <c:extLst>
            <c:ext xmlns:c16="http://schemas.microsoft.com/office/drawing/2014/chart" uri="{C3380CC4-5D6E-409C-BE32-E72D297353CC}">
              <c16:uniqueId val="{00000004-E3A2-467F-8067-AC9847C3A4D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21886576"/>
        <c:axId val="421886968"/>
        <c:axId val="0"/>
      </c:bar3DChart>
      <c:catAx>
        <c:axId val="421886576"/>
        <c:scaling>
          <c:orientation val="minMax"/>
        </c:scaling>
        <c:delete val="1"/>
        <c:axPos val="b"/>
        <c:majorTickMark val="out"/>
        <c:minorTickMark val="none"/>
        <c:tickLblPos val="none"/>
        <c:crossAx val="421886968"/>
        <c:crosses val="autoZero"/>
        <c:auto val="1"/>
        <c:lblAlgn val="ctr"/>
        <c:lblOffset val="100"/>
        <c:noMultiLvlLbl val="0"/>
      </c:catAx>
      <c:valAx>
        <c:axId val="421886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813A-4529-B7E4-0A207A04F6D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0.34467780011498061</c:v>
              </c:pt>
            </c:numLit>
          </c:val>
          <c:extLst>
            <c:ext xmlns:c16="http://schemas.microsoft.com/office/drawing/2014/chart" uri="{C3380CC4-5D6E-409C-BE32-E72D297353CC}">
              <c16:uniqueId val="{00000001-813A-4529-B7E4-0A207A04F6D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21878736"/>
        <c:axId val="421887360"/>
        <c:axId val="0"/>
      </c:bar3DChart>
      <c:catAx>
        <c:axId val="421878736"/>
        <c:scaling>
          <c:orientation val="minMax"/>
        </c:scaling>
        <c:delete val="1"/>
        <c:axPos val="b"/>
        <c:majorTickMark val="out"/>
        <c:minorTickMark val="none"/>
        <c:tickLblPos val="none"/>
        <c:crossAx val="421887360"/>
        <c:crosses val="autoZero"/>
        <c:auto val="1"/>
        <c:lblAlgn val="ctr"/>
        <c:lblOffset val="100"/>
        <c:noMultiLvlLbl val="0"/>
      </c:catAx>
      <c:valAx>
        <c:axId val="421887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7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D-4049-B826-23C8BAFD9D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9D6D-4049-B826-23C8BAFD9DB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210544"/>
        <c:axId val="419217992"/>
        <c:axId val="0"/>
      </c:bar3DChart>
      <c:catAx>
        <c:axId val="419210544"/>
        <c:scaling>
          <c:orientation val="minMax"/>
        </c:scaling>
        <c:delete val="1"/>
        <c:axPos val="b"/>
        <c:majorTickMark val="out"/>
        <c:minorTickMark val="none"/>
        <c:tickLblPos val="none"/>
        <c:crossAx val="419217992"/>
        <c:crosses val="autoZero"/>
        <c:auto val="1"/>
        <c:lblAlgn val="ctr"/>
        <c:lblOffset val="100"/>
        <c:noMultiLvlLbl val="0"/>
      </c:catAx>
      <c:valAx>
        <c:axId val="419217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32-424A-97D6-7EC573E7E0B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F32-424A-97D6-7EC573E7E0B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0.27055090339479793</c:v>
              </c:pt>
            </c:numLit>
          </c:val>
          <c:extLst>
            <c:ext xmlns:c16="http://schemas.microsoft.com/office/drawing/2014/chart" uri="{C3380CC4-5D6E-409C-BE32-E72D297353CC}">
              <c16:uniqueId val="{00000003-AF32-424A-97D6-7EC573E7E0B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F32-424A-97D6-7EC573E7E0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09368"/>
        <c:axId val="419215640"/>
        <c:axId val="0"/>
      </c:bar3DChart>
      <c:catAx>
        <c:axId val="419209368"/>
        <c:scaling>
          <c:orientation val="minMax"/>
        </c:scaling>
        <c:delete val="1"/>
        <c:axPos val="b"/>
        <c:majorTickMark val="out"/>
        <c:minorTickMark val="none"/>
        <c:tickLblPos val="none"/>
        <c:crossAx val="419215640"/>
        <c:crosses val="autoZero"/>
        <c:auto val="1"/>
        <c:lblAlgn val="ctr"/>
        <c:lblOffset val="100"/>
        <c:noMultiLvlLbl val="0"/>
      </c:catAx>
      <c:valAx>
        <c:axId val="419215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09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ED-4E6C-9398-B9ED7BAFBAE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65ED-4E6C-9398-B9ED7BAFBAE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65ED-4E6C-9398-B9ED7BAFBAE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0.31927434388856174</c:v>
              </c:pt>
            </c:numLit>
          </c:val>
          <c:extLst>
            <c:ext xmlns:c16="http://schemas.microsoft.com/office/drawing/2014/chart" uri="{C3380CC4-5D6E-409C-BE32-E72D297353CC}">
              <c16:uniqueId val="{00000004-65ED-4E6C-9398-B9ED7BAFBAE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0936"/>
        <c:axId val="419212504"/>
        <c:axId val="0"/>
      </c:bar3DChart>
      <c:catAx>
        <c:axId val="419210936"/>
        <c:scaling>
          <c:orientation val="minMax"/>
        </c:scaling>
        <c:delete val="1"/>
        <c:axPos val="b"/>
        <c:majorTickMark val="out"/>
        <c:minorTickMark val="none"/>
        <c:tickLblPos val="none"/>
        <c:crossAx val="419212504"/>
        <c:crosses val="autoZero"/>
        <c:auto val="1"/>
        <c:lblAlgn val="ctr"/>
        <c:lblOffset val="100"/>
        <c:noMultiLvlLbl val="0"/>
      </c:catAx>
      <c:valAx>
        <c:axId val="4192125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0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7010-4964-97FA-F970141AF6B6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0.29478046393423529</c:v>
              </c:pt>
            </c:numLit>
          </c:val>
          <c:extLst>
            <c:ext xmlns:c16="http://schemas.microsoft.com/office/drawing/2014/chart" uri="{C3380CC4-5D6E-409C-BE32-E72D297353CC}">
              <c16:uniqueId val="{00000001-7010-4964-97FA-F970141AF6B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213680"/>
        <c:axId val="419214464"/>
        <c:axId val="0"/>
      </c:bar3DChart>
      <c:catAx>
        <c:axId val="419213680"/>
        <c:scaling>
          <c:orientation val="minMax"/>
        </c:scaling>
        <c:delete val="1"/>
        <c:axPos val="b"/>
        <c:majorTickMark val="out"/>
        <c:minorTickMark val="none"/>
        <c:tickLblPos val="none"/>
        <c:crossAx val="419214464"/>
        <c:crosses val="autoZero"/>
        <c:auto val="1"/>
        <c:lblAlgn val="ctr"/>
        <c:lblOffset val="100"/>
        <c:noMultiLvlLbl val="0"/>
      </c:catAx>
      <c:valAx>
        <c:axId val="4192144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1-4AA0-8A4F-96586EE5ACF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E081-4AA0-8A4F-96586EE5ACF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210152"/>
        <c:axId val="419215248"/>
        <c:axId val="0"/>
      </c:bar3DChart>
      <c:catAx>
        <c:axId val="419210152"/>
        <c:scaling>
          <c:orientation val="minMax"/>
        </c:scaling>
        <c:delete val="1"/>
        <c:axPos val="b"/>
        <c:majorTickMark val="out"/>
        <c:minorTickMark val="none"/>
        <c:tickLblPos val="none"/>
        <c:crossAx val="419215248"/>
        <c:crosses val="autoZero"/>
        <c:auto val="1"/>
        <c:lblAlgn val="ctr"/>
        <c:lblOffset val="100"/>
        <c:noMultiLvlLbl val="0"/>
      </c:catAx>
      <c:valAx>
        <c:axId val="419215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0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9A-4DE5-A848-5FCA57AED0A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DF9A-4DE5-A848-5FCA57AED0A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DF9A-4DE5-A848-5FCA57AED0A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0.20566303446211934</c:v>
              </c:pt>
            </c:numLit>
          </c:val>
          <c:extLst>
            <c:ext xmlns:c16="http://schemas.microsoft.com/office/drawing/2014/chart" uri="{C3380CC4-5D6E-409C-BE32-E72D297353CC}">
              <c16:uniqueId val="{00000004-DF9A-4DE5-A848-5FCA57AED0A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6424"/>
        <c:axId val="419208192"/>
        <c:axId val="0"/>
      </c:bar3DChart>
      <c:catAx>
        <c:axId val="419216424"/>
        <c:scaling>
          <c:orientation val="minMax"/>
        </c:scaling>
        <c:delete val="1"/>
        <c:axPos val="b"/>
        <c:majorTickMark val="out"/>
        <c:minorTickMark val="none"/>
        <c:tickLblPos val="none"/>
        <c:crossAx val="419208192"/>
        <c:crosses val="autoZero"/>
        <c:auto val="1"/>
        <c:lblAlgn val="ctr"/>
        <c:lblOffset val="100"/>
        <c:noMultiLvlLbl val="0"/>
      </c:catAx>
      <c:valAx>
        <c:axId val="419208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6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315D-48C0-A15D-7A88C6FA154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315D-48C0-A15D-7A88C6FA154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8743136"/>
        <c:axId val="418745096"/>
        <c:axId val="0"/>
      </c:bar3DChart>
      <c:catAx>
        <c:axId val="418743136"/>
        <c:scaling>
          <c:orientation val="minMax"/>
        </c:scaling>
        <c:delete val="1"/>
        <c:axPos val="b"/>
        <c:majorTickMark val="out"/>
        <c:minorTickMark val="none"/>
        <c:tickLblPos val="none"/>
        <c:crossAx val="418745096"/>
        <c:crosses val="autoZero"/>
        <c:auto val="1"/>
        <c:lblAlgn val="ctr"/>
        <c:lblOffset val="100"/>
        <c:noMultiLvlLbl val="0"/>
      </c:catAx>
      <c:valAx>
        <c:axId val="418745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4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B0-4765-A266-196EC240E9B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0.67392933289163748</c:v>
              </c:pt>
            </c:numLit>
          </c:val>
          <c:extLst>
            <c:ext xmlns:c16="http://schemas.microsoft.com/office/drawing/2014/chart" uri="{C3380CC4-5D6E-409C-BE32-E72D297353CC}">
              <c16:uniqueId val="{00000002-44B0-4765-A266-196EC240E9B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44B0-4765-A266-196EC240E9B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0.23082763404746337</c:v>
              </c:pt>
            </c:numLit>
          </c:val>
          <c:extLst>
            <c:ext xmlns:c16="http://schemas.microsoft.com/office/drawing/2014/chart" uri="{C3380CC4-5D6E-409C-BE32-E72D297353CC}">
              <c16:uniqueId val="{00000004-44B0-4765-A266-196EC240E9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6816"/>
        <c:axId val="419211328"/>
        <c:axId val="0"/>
      </c:bar3DChart>
      <c:catAx>
        <c:axId val="419216816"/>
        <c:scaling>
          <c:orientation val="minMax"/>
        </c:scaling>
        <c:delete val="1"/>
        <c:axPos val="b"/>
        <c:majorTickMark val="out"/>
        <c:minorTickMark val="none"/>
        <c:tickLblPos val="none"/>
        <c:crossAx val="419211328"/>
        <c:crosses val="autoZero"/>
        <c:auto val="1"/>
        <c:lblAlgn val="ctr"/>
        <c:lblOffset val="100"/>
        <c:noMultiLvlLbl val="0"/>
      </c:catAx>
      <c:valAx>
        <c:axId val="419211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7976-41AD-818F-0AA0B2F43E7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0.23963380143946231</c:v>
              </c:pt>
            </c:numLit>
          </c:val>
          <c:extLst>
            <c:ext xmlns:c16="http://schemas.microsoft.com/office/drawing/2014/chart" uri="{C3380CC4-5D6E-409C-BE32-E72D297353CC}">
              <c16:uniqueId val="{00000001-7976-41AD-818F-0AA0B2F43E7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217208"/>
        <c:axId val="419208584"/>
        <c:axId val="0"/>
      </c:bar3DChart>
      <c:catAx>
        <c:axId val="419217208"/>
        <c:scaling>
          <c:orientation val="minMax"/>
        </c:scaling>
        <c:delete val="1"/>
        <c:axPos val="b"/>
        <c:majorTickMark val="out"/>
        <c:minorTickMark val="none"/>
        <c:tickLblPos val="none"/>
        <c:crossAx val="419208584"/>
        <c:crosses val="autoZero"/>
        <c:auto val="1"/>
        <c:lblAlgn val="ctr"/>
        <c:lblOffset val="100"/>
        <c:noMultiLvlLbl val="0"/>
      </c:catAx>
      <c:valAx>
        <c:axId val="419208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7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8C-4C02-8517-66C8C29CB6B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D28C-4C02-8517-66C8C29CB6B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220344"/>
        <c:axId val="419220736"/>
        <c:axId val="0"/>
      </c:bar3DChart>
      <c:catAx>
        <c:axId val="419220344"/>
        <c:scaling>
          <c:orientation val="minMax"/>
        </c:scaling>
        <c:delete val="1"/>
        <c:axPos val="b"/>
        <c:majorTickMark val="out"/>
        <c:minorTickMark val="none"/>
        <c:tickLblPos val="none"/>
        <c:crossAx val="419220736"/>
        <c:crosses val="autoZero"/>
        <c:auto val="1"/>
        <c:lblAlgn val="ctr"/>
        <c:lblOffset val="100"/>
        <c:noMultiLvlLbl val="0"/>
      </c:catAx>
      <c:valAx>
        <c:axId val="419220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20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42-469D-85DE-758A8FF34E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0.36659509073302177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2-469D-85DE-758A8FF34EF0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61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2-469D-85DE-758A8FF34E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0.52625152625152627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2-469D-85DE-758A8FF34EF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21875992"/>
        <c:axId val="421888536"/>
        <c:axId val="0"/>
      </c:bar3DChart>
      <c:catAx>
        <c:axId val="421875992"/>
        <c:scaling>
          <c:orientation val="minMax"/>
        </c:scaling>
        <c:delete val="1"/>
        <c:axPos val="b"/>
        <c:majorTickMark val="out"/>
        <c:minorTickMark val="none"/>
        <c:tickLblPos val="none"/>
        <c:crossAx val="421888536"/>
        <c:crosses val="autoZero"/>
        <c:auto val="1"/>
        <c:lblAlgn val="ctr"/>
        <c:lblOffset val="100"/>
        <c:noMultiLvlLbl val="0"/>
      </c:catAx>
      <c:valAx>
        <c:axId val="42188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7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0.28748263231021853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4-412E-B039-0042CE3CC65E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4-412E-B039-0042CE3CC65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0.53113553113553114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4-412E-B039-0042CE3CC65E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74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4-412E-B039-0042CE3CC65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0.18138183655425036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4-412E-B039-0042CE3CC65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21889712"/>
        <c:axId val="421887752"/>
        <c:axId val="0"/>
      </c:bar3DChart>
      <c:catAx>
        <c:axId val="421889712"/>
        <c:scaling>
          <c:orientation val="minMax"/>
        </c:scaling>
        <c:delete val="1"/>
        <c:axPos val="b"/>
        <c:majorTickMark val="out"/>
        <c:minorTickMark val="none"/>
        <c:tickLblPos val="none"/>
        <c:crossAx val="421887752"/>
        <c:crosses val="autoZero"/>
        <c:auto val="1"/>
        <c:lblAlgn val="ctr"/>
        <c:lblOffset val="100"/>
        <c:noMultiLvlLbl val="0"/>
      </c:catAx>
      <c:valAx>
        <c:axId val="421887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8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87E-3"/>
          <c:y val="1.2195140105665411E-2"/>
          <c:w val="0.95272087562998342"/>
          <c:h val="0.9634160683475636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0.28748263231021853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9-439F-99B6-CBFD289B3928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0.18138183655425036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9-439F-99B6-CBFD289B3928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19-439F-99B6-CBFD289B3928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19-439F-99B6-CBFD289B39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0.53113553113553114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9-439F-99B6-CBFD289B392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18776"/>
        <c:axId val="419219168"/>
        <c:axId val="0"/>
      </c:bar3DChart>
      <c:catAx>
        <c:axId val="419218776"/>
        <c:scaling>
          <c:orientation val="minMax"/>
        </c:scaling>
        <c:delete val="1"/>
        <c:axPos val="b"/>
        <c:majorTickMark val="out"/>
        <c:minorTickMark val="none"/>
        <c:tickLblPos val="none"/>
        <c:crossAx val="419219168"/>
        <c:crosses val="autoZero"/>
        <c:auto val="1"/>
        <c:lblAlgn val="ctr"/>
        <c:lblOffset val="100"/>
        <c:noMultiLvlLbl val="0"/>
      </c:catAx>
      <c:valAx>
        <c:axId val="419219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1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6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0.36659509073302177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2-4428-BAEB-29C35F87B863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0.10715338301545198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2-4428-BAEB-29C35F87B863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F2-4428-BAEB-29C35F87B863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2-4428-BAEB-29C35F87B8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0.52625152625152627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F2-4428-BAEB-29C35F87B86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62328"/>
        <c:axId val="419159584"/>
        <c:axId val="0"/>
      </c:bar3DChart>
      <c:catAx>
        <c:axId val="419162328"/>
        <c:scaling>
          <c:orientation val="minMax"/>
        </c:scaling>
        <c:delete val="1"/>
        <c:axPos val="b"/>
        <c:majorTickMark val="out"/>
        <c:minorTickMark val="none"/>
        <c:tickLblPos val="none"/>
        <c:crossAx val="419159584"/>
        <c:crosses val="autoZero"/>
        <c:auto val="1"/>
        <c:lblAlgn val="ctr"/>
        <c:lblOffset val="100"/>
        <c:noMultiLvlLbl val="0"/>
      </c:catAx>
      <c:valAx>
        <c:axId val="419159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62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12-41C4-92D9-D36E849EB75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3612-41C4-92D9-D36E849EB75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0.32268191694798987</c:v>
              </c:pt>
            </c:numLit>
          </c:val>
          <c:extLst>
            <c:ext xmlns:c16="http://schemas.microsoft.com/office/drawing/2014/chart" uri="{C3380CC4-5D6E-409C-BE32-E72D297353CC}">
              <c16:uniqueId val="{00000003-3612-41C4-92D9-D36E849EB75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3612-41C4-92D9-D36E849EB75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62720"/>
        <c:axId val="419159192"/>
        <c:axId val="0"/>
      </c:bar3DChart>
      <c:catAx>
        <c:axId val="419162720"/>
        <c:scaling>
          <c:orientation val="minMax"/>
        </c:scaling>
        <c:delete val="1"/>
        <c:axPos val="b"/>
        <c:majorTickMark val="out"/>
        <c:minorTickMark val="none"/>
        <c:tickLblPos val="none"/>
        <c:crossAx val="419159192"/>
        <c:crosses val="autoZero"/>
        <c:auto val="1"/>
        <c:lblAlgn val="ctr"/>
        <c:lblOffset val="100"/>
        <c:noMultiLvlLbl val="0"/>
      </c:catAx>
      <c:valAx>
        <c:axId val="419159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6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D-41B4-8606-9550CDFAF9B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0.38831611682778605</c:v>
              </c:pt>
            </c:numLit>
          </c:val>
          <c:extLst>
            <c:ext xmlns:c16="http://schemas.microsoft.com/office/drawing/2014/chart" uri="{C3380CC4-5D6E-409C-BE32-E72D297353CC}">
              <c16:uniqueId val="{00000002-F13D-41B4-8606-9550CDFAF9B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0.24803058074681628</c:v>
              </c:pt>
            </c:numLit>
          </c:val>
          <c:extLst>
            <c:ext xmlns:c16="http://schemas.microsoft.com/office/drawing/2014/chart" uri="{C3380CC4-5D6E-409C-BE32-E72D297353CC}">
              <c16:uniqueId val="{00000003-F13D-41B4-8606-9550CDFAF9B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3D-41B4-8606-9550CDFAF9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F13D-41B4-8606-9550CDFAF9B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63504"/>
        <c:axId val="419157624"/>
        <c:axId val="0"/>
      </c:bar3DChart>
      <c:catAx>
        <c:axId val="419163504"/>
        <c:scaling>
          <c:orientation val="minMax"/>
        </c:scaling>
        <c:delete val="1"/>
        <c:axPos val="b"/>
        <c:majorTickMark val="out"/>
        <c:minorTickMark val="none"/>
        <c:tickLblPos val="none"/>
        <c:crossAx val="419157624"/>
        <c:crosses val="autoZero"/>
        <c:auto val="1"/>
        <c:lblAlgn val="ctr"/>
        <c:lblOffset val="100"/>
        <c:noMultiLvlLbl val="0"/>
      </c:catAx>
      <c:valAx>
        <c:axId val="419157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6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19-4541-BAB1-A0B37ACFE98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0.39234111025703655</c:v>
              </c:pt>
            </c:numLit>
          </c:val>
          <c:extLst>
            <c:ext xmlns:c16="http://schemas.microsoft.com/office/drawing/2014/chart" uri="{C3380CC4-5D6E-409C-BE32-E72D297353CC}">
              <c16:uniqueId val="{00000002-A319-4541-BAB1-A0B37ACFE98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A319-4541-BAB1-A0B37ACFE98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0.29090695094943086</c:v>
              </c:pt>
            </c:numLit>
          </c:val>
          <c:extLst>
            <c:ext xmlns:c16="http://schemas.microsoft.com/office/drawing/2014/chart" uri="{C3380CC4-5D6E-409C-BE32-E72D297353CC}">
              <c16:uniqueId val="{00000004-A319-4541-BAB1-A0B37ACFE98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21890888"/>
        <c:axId val="421888144"/>
        <c:axId val="0"/>
      </c:bar3DChart>
      <c:catAx>
        <c:axId val="421890888"/>
        <c:scaling>
          <c:orientation val="minMax"/>
        </c:scaling>
        <c:delete val="1"/>
        <c:axPos val="b"/>
        <c:majorTickMark val="out"/>
        <c:minorTickMark val="none"/>
        <c:tickLblPos val="none"/>
        <c:crossAx val="421888144"/>
        <c:crosses val="autoZero"/>
        <c:auto val="1"/>
        <c:lblAlgn val="ctr"/>
        <c:lblOffset val="100"/>
        <c:noMultiLvlLbl val="0"/>
      </c:catAx>
      <c:valAx>
        <c:axId val="4218881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21890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A8-481E-8F85-B1B3049595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54A8-481E-8F85-B1B30495952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8745880"/>
        <c:axId val="418746272"/>
        <c:axId val="0"/>
      </c:bar3DChart>
      <c:catAx>
        <c:axId val="418745880"/>
        <c:scaling>
          <c:orientation val="minMax"/>
        </c:scaling>
        <c:delete val="1"/>
        <c:axPos val="b"/>
        <c:majorTickMark val="out"/>
        <c:minorTickMark val="none"/>
        <c:tickLblPos val="none"/>
        <c:crossAx val="418746272"/>
        <c:crosses val="autoZero"/>
        <c:auto val="1"/>
        <c:lblAlgn val="ctr"/>
        <c:lblOffset val="100"/>
        <c:noMultiLvlLbl val="0"/>
      </c:catAx>
      <c:valAx>
        <c:axId val="418746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45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85-4576-8745-FE7C8CD6FB0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0.39301521811290974</c:v>
              </c:pt>
            </c:numLit>
          </c:val>
          <c:extLst>
            <c:ext xmlns:c16="http://schemas.microsoft.com/office/drawing/2014/chart" uri="{C3380CC4-5D6E-409C-BE32-E72D297353CC}">
              <c16:uniqueId val="{00000002-B585-4576-8745-FE7C8CD6FB0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0.15549744968626186</c:v>
              </c:pt>
            </c:numLit>
          </c:val>
          <c:extLst>
            <c:ext xmlns:c16="http://schemas.microsoft.com/office/drawing/2014/chart" uri="{C3380CC4-5D6E-409C-BE32-E72D297353CC}">
              <c16:uniqueId val="{00000003-B585-4576-8745-FE7C8CD6FB0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B585-4576-8745-FE7C8CD6FB0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584832"/>
        <c:axId val="402587968"/>
        <c:axId val="0"/>
      </c:bar3DChart>
      <c:catAx>
        <c:axId val="402584832"/>
        <c:scaling>
          <c:orientation val="minMax"/>
        </c:scaling>
        <c:delete val="1"/>
        <c:axPos val="b"/>
        <c:majorTickMark val="out"/>
        <c:minorTickMark val="none"/>
        <c:tickLblPos val="none"/>
        <c:crossAx val="402587968"/>
        <c:crosses val="autoZero"/>
        <c:auto val="1"/>
        <c:lblAlgn val="ctr"/>
        <c:lblOffset val="100"/>
        <c:noMultiLvlLbl val="0"/>
      </c:catAx>
      <c:valAx>
        <c:axId val="402587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58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2-4DBC-AC78-381D3A8532C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0.35085452632047193</c:v>
              </c:pt>
            </c:numLit>
          </c:val>
          <c:extLst>
            <c:ext xmlns:c16="http://schemas.microsoft.com/office/drawing/2014/chart" uri="{C3380CC4-5D6E-409C-BE32-E72D297353CC}">
              <c16:uniqueId val="{00000002-8702-4DBC-AC78-381D3A8532C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8702-4DBC-AC78-381D3A8532C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8702-4DBC-AC78-381D3A8532C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0848"/>
        <c:axId val="400808888"/>
        <c:axId val="0"/>
      </c:bar3DChart>
      <c:catAx>
        <c:axId val="400810848"/>
        <c:scaling>
          <c:orientation val="minMax"/>
        </c:scaling>
        <c:delete val="1"/>
        <c:axPos val="b"/>
        <c:majorTickMark val="out"/>
        <c:minorTickMark val="none"/>
        <c:tickLblPos val="none"/>
        <c:crossAx val="400808888"/>
        <c:crosses val="autoZero"/>
        <c:auto val="1"/>
        <c:lblAlgn val="ctr"/>
        <c:lblOffset val="100"/>
        <c:noMultiLvlLbl val="0"/>
      </c:catAx>
      <c:valAx>
        <c:axId val="400808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C0-42FB-80E8-D4CCBCFCAD6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0.43458975286490287</c:v>
              </c:pt>
            </c:numLit>
          </c:val>
          <c:extLst>
            <c:ext xmlns:c16="http://schemas.microsoft.com/office/drawing/2014/chart" uri="{C3380CC4-5D6E-409C-BE32-E72D297353CC}">
              <c16:uniqueId val="{00000002-4AC0-42FB-80E8-D4CCBCFCAD6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4AC0-42FB-80E8-D4CCBCFCAD6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4AC0-42FB-80E8-D4CCBCFCAD6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07320"/>
        <c:axId val="400812024"/>
        <c:axId val="0"/>
      </c:bar3DChart>
      <c:catAx>
        <c:axId val="400807320"/>
        <c:scaling>
          <c:orientation val="minMax"/>
        </c:scaling>
        <c:delete val="1"/>
        <c:axPos val="b"/>
        <c:majorTickMark val="out"/>
        <c:minorTickMark val="none"/>
        <c:tickLblPos val="none"/>
        <c:crossAx val="400812024"/>
        <c:crosses val="autoZero"/>
        <c:auto val="1"/>
        <c:lblAlgn val="ctr"/>
        <c:lblOffset val="100"/>
        <c:noMultiLvlLbl val="0"/>
      </c:catAx>
      <c:valAx>
        <c:axId val="400812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0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A1-4514-8409-0469CC220AA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0.37654548287497874</c:v>
              </c:pt>
            </c:numLit>
          </c:val>
          <c:extLst>
            <c:ext xmlns:c16="http://schemas.microsoft.com/office/drawing/2014/chart" uri="{C3380CC4-5D6E-409C-BE32-E72D297353CC}">
              <c16:uniqueId val="{00000002-79A1-4514-8409-0469CC220AA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79A1-4514-8409-0469CC220AA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79A1-4514-8409-0469CC220AA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2416"/>
        <c:axId val="400816728"/>
        <c:axId val="0"/>
      </c:bar3DChart>
      <c:catAx>
        <c:axId val="400812416"/>
        <c:scaling>
          <c:orientation val="minMax"/>
        </c:scaling>
        <c:delete val="1"/>
        <c:axPos val="b"/>
        <c:majorTickMark val="out"/>
        <c:minorTickMark val="none"/>
        <c:tickLblPos val="none"/>
        <c:crossAx val="400816728"/>
        <c:crosses val="autoZero"/>
        <c:auto val="1"/>
        <c:lblAlgn val="ctr"/>
        <c:lblOffset val="100"/>
        <c:noMultiLvlLbl val="0"/>
      </c:catAx>
      <c:valAx>
        <c:axId val="400816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80-4385-A124-8DCC91212CB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0.49485407730794467</c:v>
              </c:pt>
            </c:numLit>
          </c:val>
          <c:extLst>
            <c:ext xmlns:c16="http://schemas.microsoft.com/office/drawing/2014/chart" uri="{C3380CC4-5D6E-409C-BE32-E72D297353CC}">
              <c16:uniqueId val="{00000002-8880-4385-A124-8DCC91212CB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8880-4385-A124-8DCC91212CB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8880-4385-A124-8DCC91212C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63896"/>
        <c:axId val="419158016"/>
        <c:axId val="0"/>
      </c:bar3DChart>
      <c:catAx>
        <c:axId val="419163896"/>
        <c:scaling>
          <c:orientation val="minMax"/>
        </c:scaling>
        <c:delete val="1"/>
        <c:axPos val="b"/>
        <c:majorTickMark val="out"/>
        <c:minorTickMark val="none"/>
        <c:tickLblPos val="none"/>
        <c:crossAx val="419158016"/>
        <c:crosses val="autoZero"/>
        <c:auto val="1"/>
        <c:lblAlgn val="ctr"/>
        <c:lblOffset val="100"/>
        <c:noMultiLvlLbl val="0"/>
      </c:catAx>
      <c:valAx>
        <c:axId val="419158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63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8-4154-9F00-FE0B324E0A3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9178-4154-9F00-FE0B324E0A3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0.36739029025514675</c:v>
              </c:pt>
            </c:numLit>
          </c:val>
          <c:extLst>
            <c:ext xmlns:c16="http://schemas.microsoft.com/office/drawing/2014/chart" uri="{C3380CC4-5D6E-409C-BE32-E72D297353CC}">
              <c16:uniqueId val="{00000003-9178-4154-9F00-FE0B324E0A3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9178-4154-9F00-FE0B324E0A3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159976"/>
        <c:axId val="419164288"/>
        <c:axId val="0"/>
      </c:bar3DChart>
      <c:catAx>
        <c:axId val="419159976"/>
        <c:scaling>
          <c:orientation val="minMax"/>
        </c:scaling>
        <c:delete val="1"/>
        <c:axPos val="b"/>
        <c:majorTickMark val="out"/>
        <c:minorTickMark val="none"/>
        <c:tickLblPos val="none"/>
        <c:crossAx val="419164288"/>
        <c:crosses val="autoZero"/>
        <c:auto val="1"/>
        <c:lblAlgn val="ctr"/>
        <c:lblOffset val="100"/>
        <c:noMultiLvlLbl val="0"/>
      </c:catAx>
      <c:valAx>
        <c:axId val="419164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59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A3-44F8-BEC1-F3DDB4623F4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0.58889778377691737</c:v>
              </c:pt>
            </c:numLit>
          </c:val>
          <c:extLst>
            <c:ext xmlns:c16="http://schemas.microsoft.com/office/drawing/2014/chart" uri="{C3380CC4-5D6E-409C-BE32-E72D297353CC}">
              <c16:uniqueId val="{00000002-84A3-44F8-BEC1-F3DDB4623F4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9.0537663289418341E-2</c:v>
              </c:pt>
            </c:numLit>
          </c:val>
          <c:extLst>
            <c:ext xmlns:c16="http://schemas.microsoft.com/office/drawing/2014/chart" uri="{C3380CC4-5D6E-409C-BE32-E72D297353CC}">
              <c16:uniqueId val="{00000003-84A3-44F8-BEC1-F3DDB4623F4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0.32056455293365993</c:v>
              </c:pt>
            </c:numLit>
          </c:val>
          <c:extLst>
            <c:ext xmlns:c16="http://schemas.microsoft.com/office/drawing/2014/chart" uri="{C3380CC4-5D6E-409C-BE32-E72D297353CC}">
              <c16:uniqueId val="{00000004-84A3-44F8-BEC1-F3DDB4623F4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06928"/>
        <c:axId val="400813984"/>
        <c:axId val="0"/>
      </c:bar3DChart>
      <c:catAx>
        <c:axId val="400806928"/>
        <c:scaling>
          <c:orientation val="minMax"/>
        </c:scaling>
        <c:delete val="1"/>
        <c:axPos val="b"/>
        <c:majorTickMark val="out"/>
        <c:minorTickMark val="none"/>
        <c:tickLblPos val="none"/>
        <c:crossAx val="400813984"/>
        <c:crosses val="autoZero"/>
        <c:auto val="1"/>
        <c:lblAlgn val="ctr"/>
        <c:lblOffset val="100"/>
        <c:noMultiLvlLbl val="0"/>
      </c:catAx>
      <c:valAx>
        <c:axId val="400813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0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AE-43E8-8744-E8E4F5BD5AD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12AE-43E8-8744-E8E4F5BD5AD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0.30358139511668786</c:v>
              </c:pt>
            </c:numLit>
          </c:val>
          <c:extLst>
            <c:ext xmlns:c16="http://schemas.microsoft.com/office/drawing/2014/chart" uri="{C3380CC4-5D6E-409C-BE32-E72D297353CC}">
              <c16:uniqueId val="{00000003-12AE-43E8-8744-E8E4F5BD5AD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0.23081895298932034</c:v>
              </c:pt>
            </c:numLit>
          </c:val>
          <c:extLst>
            <c:ext xmlns:c16="http://schemas.microsoft.com/office/drawing/2014/chart" uri="{C3380CC4-5D6E-409C-BE32-E72D297353CC}">
              <c16:uniqueId val="{00000004-12AE-43E8-8744-E8E4F5BD5AD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3200"/>
        <c:axId val="400814376"/>
        <c:axId val="0"/>
      </c:bar3DChart>
      <c:catAx>
        <c:axId val="400813200"/>
        <c:scaling>
          <c:orientation val="minMax"/>
        </c:scaling>
        <c:delete val="1"/>
        <c:axPos val="b"/>
        <c:majorTickMark val="out"/>
        <c:minorTickMark val="none"/>
        <c:tickLblPos val="none"/>
        <c:crossAx val="400814376"/>
        <c:crosses val="autoZero"/>
        <c:auto val="1"/>
        <c:lblAlgn val="ctr"/>
        <c:lblOffset val="100"/>
        <c:noMultiLvlLbl val="0"/>
      </c:catAx>
      <c:valAx>
        <c:axId val="400814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18-418B-9104-0355F044B96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5918-418B-9104-0355F044B96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5918-418B-9104-0355F044B96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0.32821941114261594</c:v>
              </c:pt>
            </c:numLit>
          </c:val>
          <c:extLst>
            <c:ext xmlns:c16="http://schemas.microsoft.com/office/drawing/2014/chart" uri="{C3380CC4-5D6E-409C-BE32-E72D297353CC}">
              <c16:uniqueId val="{00000004-5918-418B-9104-0355F044B96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3592"/>
        <c:axId val="400807712"/>
        <c:axId val="0"/>
      </c:bar3DChart>
      <c:catAx>
        <c:axId val="400813592"/>
        <c:scaling>
          <c:orientation val="minMax"/>
        </c:scaling>
        <c:delete val="1"/>
        <c:axPos val="b"/>
        <c:majorTickMark val="out"/>
        <c:minorTickMark val="none"/>
        <c:tickLblPos val="none"/>
        <c:crossAx val="400807712"/>
        <c:crosses val="autoZero"/>
        <c:auto val="1"/>
        <c:lblAlgn val="ctr"/>
        <c:lblOffset val="100"/>
        <c:noMultiLvlLbl val="0"/>
      </c:catAx>
      <c:valAx>
        <c:axId val="400807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3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3-4428-9B09-CA51479E56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D2E3-4428-9B09-CA51479E56D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0.27055090339479793</c:v>
              </c:pt>
            </c:numLit>
          </c:val>
          <c:extLst>
            <c:ext xmlns:c16="http://schemas.microsoft.com/office/drawing/2014/chart" uri="{C3380CC4-5D6E-409C-BE32-E72D297353CC}">
              <c16:uniqueId val="{00000003-D2E3-4428-9B09-CA51479E56D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D2E3-4428-9B09-CA51479E56D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08496"/>
        <c:axId val="400809280"/>
        <c:axId val="0"/>
      </c:bar3DChart>
      <c:catAx>
        <c:axId val="400808496"/>
        <c:scaling>
          <c:orientation val="minMax"/>
        </c:scaling>
        <c:delete val="1"/>
        <c:axPos val="b"/>
        <c:majorTickMark val="out"/>
        <c:minorTickMark val="none"/>
        <c:tickLblPos val="none"/>
        <c:crossAx val="400809280"/>
        <c:crosses val="autoZero"/>
        <c:auto val="1"/>
        <c:lblAlgn val="ctr"/>
        <c:lblOffset val="100"/>
        <c:noMultiLvlLbl val="0"/>
      </c:catAx>
      <c:valAx>
        <c:axId val="400809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0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A2-400B-A340-0F00D32EB3D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0.39234111025703655</c:v>
              </c:pt>
            </c:numLit>
          </c:val>
          <c:extLst>
            <c:ext xmlns:c16="http://schemas.microsoft.com/office/drawing/2014/chart" uri="{C3380CC4-5D6E-409C-BE32-E72D297353CC}">
              <c16:uniqueId val="{00000002-35A2-400B-A340-0F00D32EB3D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35A2-400B-A340-0F00D32EB3D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0.29090695094943086</c:v>
              </c:pt>
            </c:numLit>
          </c:val>
          <c:extLst>
            <c:ext xmlns:c16="http://schemas.microsoft.com/office/drawing/2014/chart" uri="{C3380CC4-5D6E-409C-BE32-E72D297353CC}">
              <c16:uniqueId val="{00000004-35A2-400B-A340-0F00D32EB3D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8746664"/>
        <c:axId val="418740000"/>
        <c:axId val="0"/>
      </c:bar3DChart>
      <c:catAx>
        <c:axId val="418746664"/>
        <c:scaling>
          <c:orientation val="minMax"/>
        </c:scaling>
        <c:delete val="1"/>
        <c:axPos val="b"/>
        <c:majorTickMark val="out"/>
        <c:minorTickMark val="none"/>
        <c:tickLblPos val="none"/>
        <c:crossAx val="418740000"/>
        <c:crosses val="autoZero"/>
        <c:auto val="1"/>
        <c:lblAlgn val="ctr"/>
        <c:lblOffset val="100"/>
        <c:noMultiLvlLbl val="0"/>
      </c:catAx>
      <c:valAx>
        <c:axId val="418740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46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17-4107-8B41-E1B70232730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BE17-4107-8B41-E1B70232730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BE17-4107-8B41-E1B70232730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0.31927434388856174</c:v>
              </c:pt>
            </c:numLit>
          </c:val>
          <c:extLst>
            <c:ext xmlns:c16="http://schemas.microsoft.com/office/drawing/2014/chart" uri="{C3380CC4-5D6E-409C-BE32-E72D297353CC}">
              <c16:uniqueId val="{00000004-BE17-4107-8B41-E1B70232730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8296"/>
        <c:axId val="400814768"/>
        <c:axId val="0"/>
      </c:bar3DChart>
      <c:catAx>
        <c:axId val="400818296"/>
        <c:scaling>
          <c:orientation val="minMax"/>
        </c:scaling>
        <c:delete val="1"/>
        <c:axPos val="b"/>
        <c:majorTickMark val="out"/>
        <c:minorTickMark val="none"/>
        <c:tickLblPos val="none"/>
        <c:crossAx val="400814768"/>
        <c:crosses val="autoZero"/>
        <c:auto val="1"/>
        <c:lblAlgn val="ctr"/>
        <c:lblOffset val="100"/>
        <c:noMultiLvlLbl val="0"/>
      </c:catAx>
      <c:valAx>
        <c:axId val="400814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8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1D-4DD4-99E0-66626ED280A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491D-4DD4-99E0-66626ED280A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491D-4DD4-99E0-66626ED280A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0.20566303446211934</c:v>
              </c:pt>
            </c:numLit>
          </c:val>
          <c:extLst>
            <c:ext xmlns:c16="http://schemas.microsoft.com/office/drawing/2014/chart" uri="{C3380CC4-5D6E-409C-BE32-E72D297353CC}">
              <c16:uniqueId val="{00000004-491D-4DD4-99E0-66626ED280A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06536"/>
        <c:axId val="400815160"/>
        <c:axId val="0"/>
      </c:bar3DChart>
      <c:catAx>
        <c:axId val="400806536"/>
        <c:scaling>
          <c:orientation val="minMax"/>
        </c:scaling>
        <c:delete val="1"/>
        <c:axPos val="b"/>
        <c:majorTickMark val="out"/>
        <c:minorTickMark val="none"/>
        <c:tickLblPos val="none"/>
        <c:crossAx val="400815160"/>
        <c:crosses val="autoZero"/>
        <c:auto val="1"/>
        <c:lblAlgn val="ctr"/>
        <c:lblOffset val="100"/>
        <c:noMultiLvlLbl val="0"/>
      </c:catAx>
      <c:valAx>
        <c:axId val="400815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0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05-42D4-A46E-7B010B6CECE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0.67392933289163748</c:v>
              </c:pt>
            </c:numLit>
          </c:val>
          <c:extLst>
            <c:ext xmlns:c16="http://schemas.microsoft.com/office/drawing/2014/chart" uri="{C3380CC4-5D6E-409C-BE32-E72D297353CC}">
              <c16:uniqueId val="{00000002-4405-42D4-A46E-7B010B6CECE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4405-42D4-A46E-7B010B6CECE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0.23082763404746337</c:v>
              </c:pt>
            </c:numLit>
          </c:val>
          <c:extLst>
            <c:ext xmlns:c16="http://schemas.microsoft.com/office/drawing/2014/chart" uri="{C3380CC4-5D6E-409C-BE32-E72D297353CC}">
              <c16:uniqueId val="{00000004-4405-42D4-A46E-7B010B6CECE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09672"/>
        <c:axId val="400806144"/>
        <c:axId val="0"/>
      </c:bar3DChart>
      <c:catAx>
        <c:axId val="400809672"/>
        <c:scaling>
          <c:orientation val="minMax"/>
        </c:scaling>
        <c:delete val="1"/>
        <c:axPos val="b"/>
        <c:majorTickMark val="out"/>
        <c:minorTickMark val="none"/>
        <c:tickLblPos val="none"/>
        <c:crossAx val="400806144"/>
        <c:crosses val="autoZero"/>
        <c:auto val="1"/>
        <c:lblAlgn val="ctr"/>
        <c:lblOffset val="100"/>
        <c:noMultiLvlLbl val="0"/>
      </c:catAx>
      <c:valAx>
        <c:axId val="4008061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09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87E-3"/>
          <c:y val="1.2195140105665411E-2"/>
          <c:w val="0.95272087562998342"/>
          <c:h val="0.9634160683475636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0.27858991087422874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1-4D68-AB39-BC7DAB1E8973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0.11141827188889135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1-4D68-AB39-BC7DAB1E8973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51-4D68-AB39-BC7DAB1E8973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1-4D68-AB39-BC7DAB1E89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0.6099918172368799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51-4D68-AB39-BC7DAB1E89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11240"/>
        <c:axId val="400811632"/>
        <c:axId val="0"/>
      </c:bar3DChart>
      <c:catAx>
        <c:axId val="400811240"/>
        <c:scaling>
          <c:orientation val="minMax"/>
        </c:scaling>
        <c:delete val="1"/>
        <c:axPos val="b"/>
        <c:majorTickMark val="out"/>
        <c:minorTickMark val="none"/>
        <c:tickLblPos val="none"/>
        <c:crossAx val="400811632"/>
        <c:crosses val="autoZero"/>
        <c:auto val="1"/>
        <c:lblAlgn val="ctr"/>
        <c:lblOffset val="100"/>
        <c:noMultiLvlLbl val="0"/>
      </c:catAx>
      <c:valAx>
        <c:axId val="400811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11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6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0.25275891810602208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A-4BFE-9D74-8DC964BEB0E0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4.7260985912378088E-2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A-4BFE-9D74-8DC964BEB0E0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1A-4BFE-9D74-8DC964BEB0E0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1A-4BFE-9D74-8DC964BEB0E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0.69998009598159983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1A-4BFE-9D74-8DC964BEB0E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0820648"/>
        <c:axId val="400820256"/>
        <c:axId val="0"/>
      </c:bar3DChart>
      <c:catAx>
        <c:axId val="400820648"/>
        <c:scaling>
          <c:orientation val="minMax"/>
        </c:scaling>
        <c:delete val="1"/>
        <c:axPos val="b"/>
        <c:majorTickMark val="out"/>
        <c:minorTickMark val="none"/>
        <c:tickLblPos val="none"/>
        <c:crossAx val="400820256"/>
        <c:crosses val="autoZero"/>
        <c:auto val="1"/>
        <c:lblAlgn val="ctr"/>
        <c:lblOffset val="100"/>
        <c:noMultiLvlLbl val="0"/>
      </c:catAx>
      <c:valAx>
        <c:axId val="400820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0820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56-4153-AB9C-4F0B9D77F8B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0.39301521811290974</c:v>
              </c:pt>
            </c:numLit>
          </c:val>
          <c:extLst>
            <c:ext xmlns:c16="http://schemas.microsoft.com/office/drawing/2014/chart" uri="{C3380CC4-5D6E-409C-BE32-E72D297353CC}">
              <c16:uniqueId val="{00000002-C356-4153-AB9C-4F0B9D77F8B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0.15549744968626186</c:v>
              </c:pt>
            </c:numLit>
          </c:val>
          <c:extLst>
            <c:ext xmlns:c16="http://schemas.microsoft.com/office/drawing/2014/chart" uri="{C3380CC4-5D6E-409C-BE32-E72D297353CC}">
              <c16:uniqueId val="{00000003-C356-4153-AB9C-4F0B9D77F8B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C356-4153-AB9C-4F0B9D77F8B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8739216"/>
        <c:axId val="418744312"/>
        <c:axId val="0"/>
      </c:bar3DChart>
      <c:catAx>
        <c:axId val="418739216"/>
        <c:scaling>
          <c:orientation val="minMax"/>
        </c:scaling>
        <c:delete val="1"/>
        <c:axPos val="b"/>
        <c:majorTickMark val="out"/>
        <c:minorTickMark val="none"/>
        <c:tickLblPos val="none"/>
        <c:crossAx val="418744312"/>
        <c:crosses val="autoZero"/>
        <c:auto val="1"/>
        <c:lblAlgn val="ctr"/>
        <c:lblOffset val="100"/>
        <c:noMultiLvlLbl val="0"/>
      </c:catAx>
      <c:valAx>
        <c:axId val="418744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3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6F8E-43BF-B38E-B97979AFCBB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0.38977627273702686</c:v>
              </c:pt>
            </c:numLit>
          </c:val>
          <c:extLst>
            <c:ext xmlns:c16="http://schemas.microsoft.com/office/drawing/2014/chart" uri="{C3380CC4-5D6E-409C-BE32-E72D297353CC}">
              <c16:uniqueId val="{00000001-6F8E-43BF-B38E-B97979AFCBB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8743920"/>
        <c:axId val="418739608"/>
        <c:axId val="0"/>
      </c:bar3DChart>
      <c:catAx>
        <c:axId val="418743920"/>
        <c:scaling>
          <c:orientation val="minMax"/>
        </c:scaling>
        <c:delete val="1"/>
        <c:axPos val="b"/>
        <c:majorTickMark val="out"/>
        <c:minorTickMark val="none"/>
        <c:tickLblPos val="none"/>
        <c:crossAx val="418739608"/>
        <c:crosses val="autoZero"/>
        <c:auto val="1"/>
        <c:lblAlgn val="ctr"/>
        <c:lblOffset val="100"/>
        <c:noMultiLvlLbl val="0"/>
      </c:catAx>
      <c:valAx>
        <c:axId val="418739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874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63-4C0D-9178-03AC36A22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5363-4C0D-9178-03AC36A2235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9199960"/>
        <c:axId val="419200744"/>
        <c:axId val="0"/>
      </c:bar3DChart>
      <c:catAx>
        <c:axId val="419199960"/>
        <c:scaling>
          <c:orientation val="minMax"/>
        </c:scaling>
        <c:delete val="1"/>
        <c:axPos val="b"/>
        <c:majorTickMark val="out"/>
        <c:minorTickMark val="none"/>
        <c:tickLblPos val="none"/>
        <c:crossAx val="419200744"/>
        <c:crosses val="autoZero"/>
        <c:auto val="1"/>
        <c:lblAlgn val="ctr"/>
        <c:lblOffset val="100"/>
        <c:noMultiLvlLbl val="0"/>
      </c:catAx>
      <c:valAx>
        <c:axId val="419200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199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1D-4895-A714-ACC6F6940A0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0.35085452632047193</c:v>
              </c:pt>
            </c:numLit>
          </c:val>
          <c:extLst>
            <c:ext xmlns:c16="http://schemas.microsoft.com/office/drawing/2014/chart" uri="{C3380CC4-5D6E-409C-BE32-E72D297353CC}">
              <c16:uniqueId val="{00000002-FC1D-4895-A714-ACC6F6940A0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FC1D-4895-A714-ACC6F6940A0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FC1D-4895-A714-ACC6F6940A0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9201136"/>
        <c:axId val="419201920"/>
        <c:axId val="0"/>
      </c:bar3DChart>
      <c:catAx>
        <c:axId val="419201136"/>
        <c:scaling>
          <c:orientation val="minMax"/>
        </c:scaling>
        <c:delete val="1"/>
        <c:axPos val="b"/>
        <c:majorTickMark val="out"/>
        <c:minorTickMark val="none"/>
        <c:tickLblPos val="none"/>
        <c:crossAx val="419201920"/>
        <c:crosses val="autoZero"/>
        <c:auto val="1"/>
        <c:lblAlgn val="ctr"/>
        <c:lblOffset val="100"/>
        <c:noMultiLvlLbl val="0"/>
      </c:catAx>
      <c:valAx>
        <c:axId val="419201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920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37" footer="0.4921259850000033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45217000</v>
      </c>
      <c r="C2" s="10">
        <v>47502000</v>
      </c>
      <c r="D2" s="10">
        <v>45500000</v>
      </c>
    </row>
    <row r="3" spans="1:4" x14ac:dyDescent="0.25">
      <c r="A3" s="11" t="s">
        <v>2</v>
      </c>
      <c r="B3" s="12">
        <v>31651000</v>
      </c>
      <c r="C3" s="12">
        <v>24998000</v>
      </c>
      <c r="D3" s="12">
        <v>24133000</v>
      </c>
    </row>
    <row r="4" spans="1:4" x14ac:dyDescent="0.25">
      <c r="A4" s="13" t="s">
        <v>3</v>
      </c>
      <c r="B4" s="15">
        <v>5112000</v>
      </c>
      <c r="C4" s="15">
        <v>11015000</v>
      </c>
      <c r="D4" s="15">
        <v>11149000</v>
      </c>
    </row>
    <row r="5" spans="1:4" x14ac:dyDescent="0.25">
      <c r="A5" s="13" t="s">
        <v>61</v>
      </c>
      <c r="B5" s="15">
        <v>0</v>
      </c>
      <c r="C5" s="15">
        <v>0</v>
      </c>
      <c r="D5" s="15">
        <v>0</v>
      </c>
    </row>
    <row r="6" spans="1:4" x14ac:dyDescent="0.25">
      <c r="A6" s="16" t="s">
        <v>4</v>
      </c>
      <c r="B6" s="14">
        <v>669000</v>
      </c>
      <c r="C6" s="14">
        <v>3576000</v>
      </c>
      <c r="D6" s="14">
        <v>3505000</v>
      </c>
    </row>
    <row r="7" spans="1:4" x14ac:dyDescent="0.25">
      <c r="A7" s="16" t="s">
        <v>5</v>
      </c>
      <c r="B7" s="14">
        <v>4641000</v>
      </c>
      <c r="C7" s="14">
        <v>8989000</v>
      </c>
      <c r="D7" s="14">
        <v>8405000</v>
      </c>
    </row>
    <row r="8" spans="1:4" x14ac:dyDescent="0.25">
      <c r="A8" s="16" t="s">
        <v>6</v>
      </c>
      <c r="B8" s="14">
        <v>21229000</v>
      </c>
      <c r="C8" s="14">
        <v>1418000</v>
      </c>
      <c r="D8" s="14">
        <v>1074000</v>
      </c>
    </row>
    <row r="9" spans="1:4" x14ac:dyDescent="0.25">
      <c r="A9" s="11" t="s">
        <v>7</v>
      </c>
      <c r="B9" s="17">
        <v>13566000</v>
      </c>
      <c r="C9" s="17">
        <v>22504000</v>
      </c>
      <c r="D9" s="17">
        <v>21367000</v>
      </c>
    </row>
    <row r="10" spans="1:4" x14ac:dyDescent="0.25">
      <c r="A10" s="16" t="s">
        <v>8</v>
      </c>
      <c r="B10" s="18">
        <v>2137000</v>
      </c>
      <c r="C10" s="18">
        <v>5090000</v>
      </c>
      <c r="D10" s="18">
        <v>4747000</v>
      </c>
    </row>
    <row r="11" spans="1:4" x14ac:dyDescent="0.25">
      <c r="A11" s="16" t="s">
        <v>9</v>
      </c>
      <c r="B11" s="19">
        <v>11429000</v>
      </c>
      <c r="C11" s="19">
        <v>17414000</v>
      </c>
      <c r="D11" s="19">
        <v>16620000</v>
      </c>
    </row>
    <row r="12" spans="1:4" x14ac:dyDescent="0.25">
      <c r="A12" s="16" t="s">
        <v>10</v>
      </c>
      <c r="B12" s="18">
        <v>339000</v>
      </c>
      <c r="C12" s="18">
        <v>407000</v>
      </c>
      <c r="D12" s="18">
        <v>426000</v>
      </c>
    </row>
    <row r="13" spans="1:4" x14ac:dyDescent="0.25">
      <c r="A13" s="16" t="s">
        <v>11</v>
      </c>
      <c r="B13" s="18">
        <v>9182000</v>
      </c>
      <c r="C13" s="18">
        <v>10398000</v>
      </c>
      <c r="D13" s="18">
        <v>9699000</v>
      </c>
    </row>
    <row r="14" spans="1:4" x14ac:dyDescent="0.25">
      <c r="A14" s="16" t="s">
        <v>12</v>
      </c>
      <c r="B14" s="18">
        <v>1908000</v>
      </c>
      <c r="C14" s="18">
        <v>6609000</v>
      </c>
      <c r="D14" s="18">
        <v>6495000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45217000</v>
      </c>
      <c r="C16" s="20">
        <v>47502000</v>
      </c>
      <c r="D16" s="20">
        <v>45500000</v>
      </c>
    </row>
    <row r="17" spans="1:4" x14ac:dyDescent="0.25">
      <c r="A17" s="11" t="s">
        <v>14</v>
      </c>
      <c r="B17" s="21">
        <v>27582000</v>
      </c>
      <c r="C17" s="21">
        <v>25230000</v>
      </c>
      <c r="D17" s="21">
        <v>23848000</v>
      </c>
    </row>
    <row r="18" spans="1:4" x14ac:dyDescent="0.25">
      <c r="A18" s="16" t="s">
        <v>62</v>
      </c>
      <c r="B18" s="22">
        <v>614000</v>
      </c>
      <c r="C18" s="22">
        <v>1023000</v>
      </c>
      <c r="D18" s="22">
        <v>864000</v>
      </c>
    </row>
    <row r="19" spans="1:4" x14ac:dyDescent="0.25">
      <c r="A19" s="13" t="s">
        <v>16</v>
      </c>
      <c r="B19" s="23">
        <v>7232000</v>
      </c>
      <c r="C19" s="23">
        <v>15485000</v>
      </c>
      <c r="D19" s="23">
        <v>13322000</v>
      </c>
    </row>
    <row r="20" spans="1:4" x14ac:dyDescent="0.25">
      <c r="A20" s="13" t="s">
        <v>63</v>
      </c>
      <c r="B20" s="23">
        <v>254000</v>
      </c>
      <c r="C20" s="23">
        <v>830000</v>
      </c>
      <c r="D20" s="23">
        <v>867000</v>
      </c>
    </row>
    <row r="21" spans="1:4" x14ac:dyDescent="0.25">
      <c r="A21" s="13" t="s">
        <v>15</v>
      </c>
      <c r="B21" s="23">
        <v>2957000</v>
      </c>
      <c r="C21" s="23">
        <v>3814000</v>
      </c>
      <c r="D21" s="23">
        <v>6594000</v>
      </c>
    </row>
    <row r="22" spans="1:4" x14ac:dyDescent="0.25">
      <c r="A22" s="13" t="s">
        <v>17</v>
      </c>
      <c r="B22" s="23">
        <v>889000</v>
      </c>
      <c r="C22" s="23">
        <v>4072000</v>
      </c>
      <c r="D22" s="23">
        <v>2200000</v>
      </c>
    </row>
    <row r="23" spans="1:4" x14ac:dyDescent="0.25">
      <c r="A23" s="13" t="s">
        <v>64</v>
      </c>
      <c r="B23" s="23">
        <v>4000</v>
      </c>
      <c r="C23" s="23">
        <v>6000</v>
      </c>
      <c r="D23" s="23">
        <v>1000</v>
      </c>
    </row>
    <row r="24" spans="1:4" x14ac:dyDescent="0.25">
      <c r="A24" s="13" t="s">
        <v>96</v>
      </c>
      <c r="B24" s="23">
        <v>15632000</v>
      </c>
      <c r="C24" s="23">
        <v>0</v>
      </c>
      <c r="D24" s="23">
        <v>0</v>
      </c>
    </row>
    <row r="25" spans="1:4" x14ac:dyDescent="0.25">
      <c r="A25" s="27" t="s">
        <v>18</v>
      </c>
      <c r="B25" s="21">
        <v>5038000</v>
      </c>
      <c r="C25" s="21">
        <v>8616000</v>
      </c>
      <c r="D25" s="21">
        <v>7170000</v>
      </c>
    </row>
    <row r="26" spans="1:4" x14ac:dyDescent="0.25">
      <c r="A26" s="13" t="s">
        <v>19</v>
      </c>
      <c r="B26" s="22">
        <v>5038000</v>
      </c>
      <c r="C26" s="22">
        <v>8616000</v>
      </c>
      <c r="D26" s="22">
        <v>7170000</v>
      </c>
    </row>
    <row r="27" spans="1:4" x14ac:dyDescent="0.25">
      <c r="A27" s="13" t="s">
        <v>20</v>
      </c>
      <c r="B27" s="23">
        <v>2912000</v>
      </c>
      <c r="C27" s="23">
        <v>4164000</v>
      </c>
      <c r="D27" s="23">
        <v>3134000</v>
      </c>
    </row>
    <row r="28" spans="1:4" x14ac:dyDescent="0.25">
      <c r="A28" s="13" t="s">
        <v>65</v>
      </c>
      <c r="B28" s="23">
        <v>317000</v>
      </c>
      <c r="C28" s="23">
        <v>1184000</v>
      </c>
      <c r="D28" s="23">
        <v>1133000</v>
      </c>
    </row>
    <row r="29" spans="1:4" x14ac:dyDescent="0.25">
      <c r="A29" s="13" t="s">
        <v>21</v>
      </c>
      <c r="B29" s="23">
        <v>1177000</v>
      </c>
      <c r="C29" s="23">
        <v>1396000</v>
      </c>
      <c r="D29" s="23">
        <v>1344000</v>
      </c>
    </row>
    <row r="30" spans="1:4" x14ac:dyDescent="0.25">
      <c r="A30" s="13" t="s">
        <v>22</v>
      </c>
      <c r="B30" s="23">
        <v>608000</v>
      </c>
      <c r="C30" s="23">
        <v>649000</v>
      </c>
      <c r="D30" s="23">
        <v>725000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24000</v>
      </c>
      <c r="C32" s="23">
        <v>1223000</v>
      </c>
      <c r="D32" s="23">
        <v>834000</v>
      </c>
    </row>
    <row r="33" spans="1:4" x14ac:dyDescent="0.25">
      <c r="A33" s="27" t="s">
        <v>23</v>
      </c>
      <c r="B33" s="21">
        <v>12597000</v>
      </c>
      <c r="C33" s="21">
        <v>13656000</v>
      </c>
      <c r="D33" s="21">
        <v>14482000</v>
      </c>
    </row>
    <row r="34" spans="1:4" x14ac:dyDescent="0.25">
      <c r="A34" s="13" t="s">
        <v>24</v>
      </c>
      <c r="B34" s="23">
        <v>6811000</v>
      </c>
      <c r="C34" s="23">
        <v>6806000</v>
      </c>
      <c r="D34" s="23">
        <v>6792000</v>
      </c>
    </row>
    <row r="35" spans="1:4" x14ac:dyDescent="0.25">
      <c r="A35" s="13" t="s">
        <v>25</v>
      </c>
      <c r="B35" s="23">
        <v>331000</v>
      </c>
      <c r="C35" s="23">
        <v>302000</v>
      </c>
      <c r="D35" s="23">
        <v>282000</v>
      </c>
    </row>
    <row r="36" spans="1:4" x14ac:dyDescent="0.25">
      <c r="A36" s="16" t="s">
        <v>26</v>
      </c>
      <c r="B36" s="23">
        <v>0</v>
      </c>
      <c r="C36" s="23">
        <v>0</v>
      </c>
      <c r="D36" s="23">
        <v>0</v>
      </c>
    </row>
    <row r="37" spans="1:4" x14ac:dyDescent="0.25">
      <c r="A37" s="16" t="s">
        <v>27</v>
      </c>
      <c r="B37" s="23">
        <v>2718000</v>
      </c>
      <c r="C37" s="23">
        <v>3440000</v>
      </c>
      <c r="D37" s="23">
        <v>3505000</v>
      </c>
    </row>
    <row r="38" spans="1:4" x14ac:dyDescent="0.25">
      <c r="A38" s="16" t="s">
        <v>28</v>
      </c>
      <c r="B38" s="23">
        <v>0</v>
      </c>
      <c r="C38" s="23">
        <v>0</v>
      </c>
      <c r="D38" s="23">
        <v>1000</v>
      </c>
    </row>
    <row r="39" spans="1:4" x14ac:dyDescent="0.25">
      <c r="A39" s="16" t="s">
        <v>29</v>
      </c>
      <c r="B39" s="23">
        <v>0</v>
      </c>
      <c r="C39" s="23">
        <v>0</v>
      </c>
      <c r="D39" s="23">
        <v>0</v>
      </c>
    </row>
    <row r="40" spans="1:4" x14ac:dyDescent="0.25">
      <c r="A40" s="16" t="s">
        <v>66</v>
      </c>
      <c r="B40" s="23">
        <v>2737000</v>
      </c>
      <c r="C40" s="23">
        <v>3192000</v>
      </c>
      <c r="D40" s="23">
        <v>3902000</v>
      </c>
    </row>
    <row r="41" spans="1:4" x14ac:dyDescent="0.25">
      <c r="A41" s="13" t="s">
        <v>95</v>
      </c>
      <c r="B41" s="23">
        <v>0</v>
      </c>
      <c r="C41" s="23">
        <v>0</v>
      </c>
      <c r="D41" s="23">
        <v>0</v>
      </c>
    </row>
    <row r="42" spans="1:4" x14ac:dyDescent="0.25">
      <c r="A42" s="16" t="s">
        <v>74</v>
      </c>
      <c r="B42" s="23">
        <v>0</v>
      </c>
      <c r="C42" s="23">
        <v>-84000</v>
      </c>
      <c r="D42" s="23">
        <v>0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41454000</v>
      </c>
      <c r="C45" s="17">
        <v>69115000</v>
      </c>
      <c r="D45" s="17">
        <v>65525000</v>
      </c>
    </row>
    <row r="46" spans="1:4" x14ac:dyDescent="0.25">
      <c r="A46" s="24" t="s">
        <v>68</v>
      </c>
      <c r="B46" s="25">
        <v>-31933000</v>
      </c>
      <c r="C46" s="25">
        <v>-53002000</v>
      </c>
      <c r="D46" s="25">
        <v>-48580000</v>
      </c>
    </row>
    <row r="47" spans="1:4" x14ac:dyDescent="0.25">
      <c r="A47" s="11" t="s">
        <v>31</v>
      </c>
      <c r="B47" s="17">
        <v>9521000</v>
      </c>
      <c r="C47" s="17">
        <v>16113000</v>
      </c>
      <c r="D47" s="17">
        <v>16945000</v>
      </c>
    </row>
    <row r="48" spans="1:4" x14ac:dyDescent="0.25">
      <c r="A48" s="24" t="s">
        <v>32</v>
      </c>
      <c r="B48" s="25">
        <v>-8665000</v>
      </c>
      <c r="C48" s="25">
        <v>-14537000</v>
      </c>
      <c r="D48" s="25">
        <v>-12941000</v>
      </c>
    </row>
    <row r="49" spans="1:4" x14ac:dyDescent="0.25">
      <c r="A49" s="24" t="s">
        <v>33</v>
      </c>
      <c r="B49" s="25">
        <v>-6567000</v>
      </c>
      <c r="C49" s="25">
        <v>-11291000</v>
      </c>
      <c r="D49" s="25">
        <v>-10303000</v>
      </c>
    </row>
    <row r="50" spans="1:4" x14ac:dyDescent="0.25">
      <c r="A50" s="70" t="s">
        <v>34</v>
      </c>
      <c r="B50" s="25">
        <v>-884000</v>
      </c>
      <c r="C50" s="25">
        <v>-1711000</v>
      </c>
      <c r="D50" s="25">
        <v>-1484000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0</v>
      </c>
      <c r="C52" s="25">
        <v>0</v>
      </c>
      <c r="D52" s="25">
        <v>0</v>
      </c>
    </row>
    <row r="53" spans="1:4" x14ac:dyDescent="0.25">
      <c r="A53" s="24" t="s">
        <v>70</v>
      </c>
      <c r="B53" s="25">
        <v>-1274000</v>
      </c>
      <c r="C53" s="25">
        <v>-1647000</v>
      </c>
      <c r="D53" s="25">
        <v>-1262000</v>
      </c>
    </row>
    <row r="54" spans="1:4" x14ac:dyDescent="0.25">
      <c r="A54" s="24" t="s">
        <v>75</v>
      </c>
      <c r="B54" s="25">
        <v>60000</v>
      </c>
      <c r="C54" s="25">
        <v>112000</v>
      </c>
      <c r="D54" s="25">
        <v>108000</v>
      </c>
    </row>
    <row r="55" spans="1:4" x14ac:dyDescent="0.25">
      <c r="A55" s="11" t="s">
        <v>36</v>
      </c>
      <c r="B55" s="17">
        <v>856000</v>
      </c>
      <c r="C55" s="17">
        <v>1576000</v>
      </c>
      <c r="D55" s="17">
        <v>4004000</v>
      </c>
    </row>
    <row r="56" spans="1:4" x14ac:dyDescent="0.25">
      <c r="A56" s="24" t="s">
        <v>35</v>
      </c>
      <c r="B56" s="25">
        <v>0</v>
      </c>
      <c r="C56" s="25">
        <v>0</v>
      </c>
      <c r="D56" s="25">
        <v>687000</v>
      </c>
    </row>
    <row r="57" spans="1:4" x14ac:dyDescent="0.25">
      <c r="A57" s="24" t="s">
        <v>37</v>
      </c>
      <c r="B57" s="25">
        <v>-903000</v>
      </c>
      <c r="C57" s="25">
        <v>-1648000</v>
      </c>
      <c r="D57" s="25">
        <v>-2195000</v>
      </c>
    </row>
    <row r="58" spans="1:4" x14ac:dyDescent="0.25">
      <c r="A58" s="27" t="s">
        <v>38</v>
      </c>
      <c r="B58" s="17">
        <v>-47000</v>
      </c>
      <c r="C58" s="17">
        <v>-72000</v>
      </c>
      <c r="D58" s="17">
        <v>2496000</v>
      </c>
    </row>
    <row r="59" spans="1:4" x14ac:dyDescent="0.25">
      <c r="A59" s="70" t="s">
        <v>39</v>
      </c>
      <c r="B59" s="25">
        <v>-24000</v>
      </c>
      <c r="C59" s="25">
        <v>-242000</v>
      </c>
      <c r="D59" s="25">
        <v>-736000</v>
      </c>
    </row>
    <row r="60" spans="1:4" x14ac:dyDescent="0.25">
      <c r="A60" s="27" t="s">
        <v>100</v>
      </c>
      <c r="B60" s="17">
        <v>-71000</v>
      </c>
      <c r="C60" s="17">
        <v>-314000</v>
      </c>
      <c r="D60" s="17">
        <v>1760000</v>
      </c>
    </row>
    <row r="61" spans="1:4" x14ac:dyDescent="0.25">
      <c r="A61" s="70" t="s">
        <v>99</v>
      </c>
      <c r="B61" s="25">
        <v>-1005000</v>
      </c>
      <c r="C61" s="25">
        <v>0</v>
      </c>
      <c r="D61" s="25">
        <v>0</v>
      </c>
    </row>
    <row r="62" spans="1:4" x14ac:dyDescent="0.25">
      <c r="A62" s="27" t="s">
        <v>40</v>
      </c>
      <c r="B62" s="17">
        <v>-1076000</v>
      </c>
      <c r="C62" s="17">
        <v>-314000</v>
      </c>
      <c r="D62" s="17">
        <v>1760000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-1304000</v>
      </c>
      <c r="C65" s="26">
        <v>4647000</v>
      </c>
      <c r="D65" s="26">
        <v>5016000</v>
      </c>
    </row>
    <row r="66" spans="1:4" x14ac:dyDescent="0.25">
      <c r="A66" s="11" t="s">
        <v>43</v>
      </c>
      <c r="B66" s="26">
        <v>-2020000</v>
      </c>
      <c r="C66" s="26">
        <v>-1867000</v>
      </c>
      <c r="D66" s="26">
        <v>-1650000</v>
      </c>
    </row>
    <row r="67" spans="1:4" x14ac:dyDescent="0.25">
      <c r="A67" s="11" t="s">
        <v>44</v>
      </c>
      <c r="B67" s="26">
        <v>1475000</v>
      </c>
      <c r="C67" s="26">
        <v>-3006000</v>
      </c>
      <c r="D67" s="26">
        <v>-636000</v>
      </c>
    </row>
    <row r="68" spans="1:4" x14ac:dyDescent="0.25">
      <c r="A68" s="27" t="s">
        <v>101</v>
      </c>
      <c r="B68" s="26">
        <v>-4000</v>
      </c>
      <c r="C68" s="26">
        <v>-74000</v>
      </c>
      <c r="D68" s="26">
        <v>-67000</v>
      </c>
    </row>
    <row r="69" spans="1:4" x14ac:dyDescent="0.25">
      <c r="A69" s="11" t="s">
        <v>45</v>
      </c>
      <c r="B69" s="26">
        <v>-24000</v>
      </c>
      <c r="C69" s="26">
        <v>92000</v>
      </c>
      <c r="D69" s="26">
        <v>52000</v>
      </c>
    </row>
    <row r="70" spans="1:4" x14ac:dyDescent="0.25">
      <c r="A70" s="11" t="s">
        <v>46</v>
      </c>
      <c r="B70" s="26">
        <v>-1873000</v>
      </c>
      <c r="C70" s="26">
        <v>-134000</v>
      </c>
      <c r="D70" s="26">
        <v>2782000</v>
      </c>
    </row>
    <row r="71" spans="1:4" x14ac:dyDescent="0.25">
      <c r="A71" s="27" t="s">
        <v>47</v>
      </c>
      <c r="B71" s="26">
        <v>11015000</v>
      </c>
      <c r="C71" s="26">
        <v>11149000</v>
      </c>
      <c r="D71" s="26">
        <v>8367000</v>
      </c>
    </row>
    <row r="72" spans="1:4" x14ac:dyDescent="0.25">
      <c r="A72" s="27" t="s">
        <v>48</v>
      </c>
      <c r="B72" s="26">
        <v>9142000</v>
      </c>
      <c r="C72" s="26">
        <v>11015000</v>
      </c>
      <c r="D72" s="26">
        <v>11149000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45008000</v>
      </c>
      <c r="C75" s="17">
        <v>76401000</v>
      </c>
      <c r="D75" s="17">
        <v>72299000</v>
      </c>
    </row>
    <row r="76" spans="1:4" x14ac:dyDescent="0.25">
      <c r="A76" s="9" t="s">
        <v>51</v>
      </c>
      <c r="B76" s="28">
        <v>-36929000</v>
      </c>
      <c r="C76" s="28">
        <v>-60599000</v>
      </c>
      <c r="D76" s="28">
        <v>-56079000</v>
      </c>
    </row>
    <row r="77" spans="1:4" x14ac:dyDescent="0.25">
      <c r="A77" s="11" t="s">
        <v>52</v>
      </c>
      <c r="B77" s="17">
        <v>8079000</v>
      </c>
      <c r="C77" s="17">
        <v>15802000</v>
      </c>
      <c r="D77" s="17">
        <v>16220000</v>
      </c>
    </row>
    <row r="78" spans="1:4" x14ac:dyDescent="0.25">
      <c r="A78" s="9" t="s">
        <v>53</v>
      </c>
      <c r="B78" s="28">
        <v>-762000</v>
      </c>
      <c r="C78" s="28">
        <v>-1104000</v>
      </c>
      <c r="D78" s="28">
        <v>-931000</v>
      </c>
    </row>
    <row r="79" spans="1:4" x14ac:dyDescent="0.25">
      <c r="A79" s="9" t="s">
        <v>71</v>
      </c>
      <c r="B79" s="28">
        <v>-762000</v>
      </c>
      <c r="C79" s="28">
        <v>-1104000</v>
      </c>
      <c r="D79" s="28">
        <v>-931000</v>
      </c>
    </row>
    <row r="80" spans="1:4" x14ac:dyDescent="0.25">
      <c r="A80" s="11" t="s">
        <v>54</v>
      </c>
      <c r="B80" s="17">
        <v>7317000</v>
      </c>
      <c r="C80" s="17">
        <v>14698000</v>
      </c>
      <c r="D80" s="17">
        <v>15289000</v>
      </c>
    </row>
    <row r="81" spans="1:4" x14ac:dyDescent="0.25">
      <c r="A81" s="27" t="s">
        <v>55</v>
      </c>
      <c r="B81" s="29">
        <v>-689000</v>
      </c>
      <c r="C81" s="29">
        <v>906000</v>
      </c>
      <c r="D81" s="29">
        <v>804000</v>
      </c>
    </row>
    <row r="82" spans="1:4" x14ac:dyDescent="0.25">
      <c r="A82" s="27" t="s">
        <v>72</v>
      </c>
      <c r="B82" s="29">
        <v>6628000</v>
      </c>
      <c r="C82" s="29">
        <v>15604000</v>
      </c>
      <c r="D82" s="29">
        <v>16093000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6628000</v>
      </c>
      <c r="C84" s="17">
        <v>15604000</v>
      </c>
      <c r="D84" s="17">
        <v>16093000</v>
      </c>
    </row>
    <row r="85" spans="1:4" x14ac:dyDescent="0.25">
      <c r="A85" s="16" t="s">
        <v>57</v>
      </c>
      <c r="B85" s="19">
        <v>3887000</v>
      </c>
      <c r="C85" s="19">
        <v>7397000</v>
      </c>
      <c r="D85" s="19">
        <v>6440000</v>
      </c>
    </row>
    <row r="86" spans="1:4" x14ac:dyDescent="0.25">
      <c r="A86" s="16" t="s">
        <v>58</v>
      </c>
      <c r="B86" s="19">
        <v>1811000</v>
      </c>
      <c r="C86" s="19">
        <v>4488000</v>
      </c>
      <c r="D86" s="19">
        <v>4185000</v>
      </c>
    </row>
    <row r="87" spans="1:4" x14ac:dyDescent="0.25">
      <c r="A87" s="16" t="s">
        <v>73</v>
      </c>
      <c r="B87" s="19">
        <v>2006000</v>
      </c>
      <c r="C87" s="19">
        <v>4033000</v>
      </c>
      <c r="D87" s="19">
        <v>3708000</v>
      </c>
    </row>
    <row r="88" spans="1:4" x14ac:dyDescent="0.25">
      <c r="A88" s="16" t="s">
        <v>59</v>
      </c>
      <c r="B88" s="19">
        <v>-1076000</v>
      </c>
      <c r="C88" s="19">
        <v>-314000</v>
      </c>
      <c r="D88" s="19">
        <v>1760000</v>
      </c>
    </row>
    <row r="89" spans="1:4" x14ac:dyDescent="0.25">
      <c r="A89" s="16" t="s">
        <v>60</v>
      </c>
      <c r="B89" s="19">
        <v>0</v>
      </c>
      <c r="C89" s="19">
        <v>0</v>
      </c>
      <c r="D89" s="19">
        <v>0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0.52625152625152627</v>
      </c>
      <c r="C2" s="38">
        <f>'Demonstrativos Gerenciais SITE'!B3/'Demonstrativos Gerenciais SITE'!B2</f>
        <v>0.69998009598159983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0.10715338301545198</v>
      </c>
      <c r="C3" s="42">
        <f>'Demonstrativos Gerenciais SITE'!B10/'Demonstrativos Gerenciais SITE'!B2</f>
        <v>4.7260985912378088E-2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0.36659509073302177</v>
      </c>
      <c r="C4" s="42">
        <f>'Demonstrativos Gerenciais SITE'!B11/'Demonstrativos Gerenciais SITE'!B2</f>
        <v>0.25275891810602208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47502000</v>
      </c>
      <c r="C5" s="44">
        <f>'Demonstrativos Gerenciais SITE'!B2</f>
        <v>45217000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0.53113553113553114</v>
      </c>
      <c r="C6" s="42">
        <f>'Demonstrativos Gerenciais SITE'!B17/'Demonstrativos Gerenciais SITE'!B16</f>
        <v>0.6099918172368799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0.18138183655425036</v>
      </c>
      <c r="C7" s="42">
        <f>'Demonstrativos Gerenciais SITE'!B25/'Demonstrativos Gerenciais SITE'!B16</f>
        <v>0.11141827188889135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0.28748263231021853</v>
      </c>
      <c r="C8" s="42">
        <f>'Demonstrativos Gerenciais SITE'!B33/'Demonstrativos Gerenciais SITE'!B16</f>
        <v>0.27858991087422874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47502000</v>
      </c>
      <c r="C9" s="44">
        <f>'Demonstrativos Gerenciais SITE'!B16</f>
        <v>45217000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21634000</v>
      </c>
      <c r="C12" s="50">
        <f>C13+C14</f>
        <v>18466000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7978000</v>
      </c>
      <c r="C13" s="52">
        <f>'Demonstrativos Gerenciais SITE'!B21+'Demonstrativos Gerenciais SITE'!B27</f>
        <v>5869000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13656000</v>
      </c>
      <c r="C14" s="52">
        <f>'Demonstrativos Gerenciais SITE'!B33</f>
        <v>12597000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21634000</v>
      </c>
      <c r="C15" s="52">
        <f>C14+C13</f>
        <v>18466000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0.36877137838587409</v>
      </c>
      <c r="C17" s="56">
        <f>C13/C12</f>
        <v>0.31782735838838949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0.63122862161412596</v>
      </c>
      <c r="C18" s="58">
        <f>C14/C12</f>
        <v>0.68217264161161051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47502000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45217000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2017-06-01T21:23:16Z</dcterms:modified>
</cp:coreProperties>
</file>