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quivo de Dados\André Costa\aulas e palestras\Logística e Administração de Materiais\RAD 1503 - Logística 2017\Curva ABC\"/>
    </mc:Choice>
  </mc:AlternateContent>
  <bookViews>
    <workbookView xWindow="480" yWindow="105" windowWidth="8700" windowHeight="4965" activeTab="2"/>
  </bookViews>
  <sheets>
    <sheet name="Grafico ABC" sheetId="1" r:id="rId1"/>
    <sheet name="exerc abc pg 2" sheetId="2" r:id="rId2"/>
    <sheet name="EXERC ABC pg1" sheetId="3" r:id="rId3"/>
  </sheets>
  <calcPr calcId="152511"/>
</workbook>
</file>

<file path=xl/calcChain.xml><?xml version="1.0" encoding="utf-8"?>
<calcChain xmlns="http://schemas.openxmlformats.org/spreadsheetml/2006/main">
  <c r="D6" i="2" l="1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B23" i="2"/>
  <c r="E23" i="2"/>
  <c r="F23" i="2" s="1"/>
  <c r="B24" i="2"/>
  <c r="E24" i="2"/>
  <c r="B25" i="2"/>
  <c r="E25" i="2"/>
  <c r="B26" i="2"/>
  <c r="E26" i="2"/>
  <c r="B27" i="2"/>
  <c r="E27" i="2"/>
  <c r="B28" i="2"/>
  <c r="E28" i="2"/>
  <c r="B29" i="2"/>
  <c r="E29" i="2"/>
  <c r="B30" i="2"/>
  <c r="E30" i="2"/>
  <c r="B31" i="2"/>
  <c r="E31" i="2"/>
  <c r="B32" i="2"/>
  <c r="E32" i="2"/>
  <c r="B33" i="2"/>
  <c r="E33" i="2"/>
  <c r="B34" i="2"/>
  <c r="E34" i="2"/>
  <c r="B35" i="2"/>
  <c r="E35" i="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F24" i="2" l="1"/>
  <c r="F25" i="2" l="1"/>
  <c r="F26" i="2" l="1"/>
  <c r="F27" i="2" l="1"/>
  <c r="F28" i="2" l="1"/>
  <c r="F29" i="2" l="1"/>
  <c r="F30" i="2" l="1"/>
  <c r="F31" i="2" l="1"/>
  <c r="F32" i="2" l="1"/>
  <c r="F33" i="2" l="1"/>
  <c r="F34" i="2" l="1"/>
  <c r="F35" i="2" l="1"/>
  <c r="G35" i="2" l="1"/>
  <c r="G23" i="2"/>
  <c r="G24" i="2"/>
  <c r="G25" i="2"/>
  <c r="G26" i="2"/>
  <c r="G27" i="2"/>
  <c r="G28" i="2"/>
  <c r="G29" i="2"/>
  <c r="G30" i="2"/>
  <c r="G31" i="2"/>
  <c r="G32" i="2"/>
  <c r="G33" i="2"/>
  <c r="G34" i="2"/>
</calcChain>
</file>

<file path=xl/sharedStrings.xml><?xml version="1.0" encoding="utf-8"?>
<sst xmlns="http://schemas.openxmlformats.org/spreadsheetml/2006/main" count="78" uniqueCount="24">
  <si>
    <t>CURVA ABC</t>
  </si>
  <si>
    <t>EXEMPLO 2</t>
  </si>
  <si>
    <t>2) Acumulação do Valor da Demanda</t>
  </si>
  <si>
    <t xml:space="preserve">Código do Material </t>
  </si>
  <si>
    <t>Preço Unitário (R$)</t>
  </si>
  <si>
    <t>Demanda (un)</t>
  </si>
  <si>
    <t>Valor da Demanda</t>
  </si>
  <si>
    <t>Valor Acumulado</t>
  </si>
  <si>
    <t>I12</t>
  </si>
  <si>
    <t>I03</t>
  </si>
  <si>
    <t>I06</t>
  </si>
  <si>
    <t>I04</t>
  </si>
  <si>
    <t>I05</t>
  </si>
  <si>
    <t>I01</t>
  </si>
  <si>
    <t>I07</t>
  </si>
  <si>
    <t>I08</t>
  </si>
  <si>
    <t>I09</t>
  </si>
  <si>
    <t>I10</t>
  </si>
  <si>
    <t>I02</t>
  </si>
  <si>
    <t>I11</t>
  </si>
  <si>
    <t>I13</t>
  </si>
  <si>
    <t>% dos itens</t>
  </si>
  <si>
    <t>% do Valor da Demanda</t>
  </si>
  <si>
    <t>1) ordenação en seqüência descrescente do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</si>
</sst>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0"/>
      <name val="Courier New"/>
    </font>
    <font>
      <b/>
      <sz val="10"/>
      <name val="Courier New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3" fillId="0" borderId="1" xfId="2" applyFont="1" applyBorder="1" applyAlignment="1">
      <alignment horizontal="center"/>
    </xf>
    <xf numFmtId="165" fontId="3" fillId="0" borderId="1" xfId="2" applyNumberFormat="1" applyFont="1" applyBorder="1"/>
    <xf numFmtId="164" fontId="3" fillId="0" borderId="1" xfId="2" applyFont="1" applyBorder="1"/>
    <xf numFmtId="0" fontId="4" fillId="0" borderId="1" xfId="0" applyFont="1" applyBorder="1" applyAlignment="1">
      <alignment horizontal="center" vertical="justify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Continuous"/>
    </xf>
    <xf numFmtId="164" fontId="3" fillId="0" borderId="1" xfId="0" applyNumberFormat="1" applyFont="1" applyBorder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Curva ABC</a:t>
            </a:r>
          </a:p>
        </c:rich>
      </c:tx>
      <c:layout>
        <c:manualLayout>
          <c:xMode val="edge"/>
          <c:yMode val="edge"/>
          <c:x val="0.42375168690958165"/>
          <c:y val="2.072538860103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004048582996"/>
          <c:y val="0.12435233160621761"/>
          <c:w val="0.69635627530364375"/>
          <c:h val="0.727115716753022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'exerc abc pg 2'!$B$22:$B$35</c:f>
              <c:numCache>
                <c:formatCode>0%</c:formatCode>
                <c:ptCount val="14"/>
                <c:pt idx="0">
                  <c:v>0</c:v>
                </c:pt>
                <c:pt idx="1">
                  <c:v>7.6923076923076927E-2</c:v>
                </c:pt>
                <c:pt idx="2">
                  <c:v>0.15384615384615385</c:v>
                </c:pt>
                <c:pt idx="3">
                  <c:v>0.23076923076923078</c:v>
                </c:pt>
                <c:pt idx="4">
                  <c:v>0.30769230769230771</c:v>
                </c:pt>
                <c:pt idx="5">
                  <c:v>0.38461538461538464</c:v>
                </c:pt>
                <c:pt idx="6">
                  <c:v>0.46153846153846156</c:v>
                </c:pt>
                <c:pt idx="7">
                  <c:v>0.53846153846153844</c:v>
                </c:pt>
                <c:pt idx="8">
                  <c:v>0.61538461538461542</c:v>
                </c:pt>
                <c:pt idx="9">
                  <c:v>0.69230769230769229</c:v>
                </c:pt>
                <c:pt idx="10">
                  <c:v>0.76923076923076927</c:v>
                </c:pt>
                <c:pt idx="11">
                  <c:v>0.84615384615384615</c:v>
                </c:pt>
                <c:pt idx="12">
                  <c:v>0.92307692307692313</c:v>
                </c:pt>
                <c:pt idx="13">
                  <c:v>1</c:v>
                </c:pt>
              </c:numCache>
            </c:numRef>
          </c:cat>
          <c:val>
            <c:numRef>
              <c:f>'exerc abc pg 2'!$G$22:$G$35</c:f>
              <c:numCache>
                <c:formatCode>0.0%</c:formatCode>
                <c:ptCount val="14"/>
                <c:pt idx="0">
                  <c:v>0</c:v>
                </c:pt>
                <c:pt idx="1">
                  <c:v>0.81843702761715098</c:v>
                </c:pt>
                <c:pt idx="2">
                  <c:v>0.86425366509105739</c:v>
                </c:pt>
                <c:pt idx="3">
                  <c:v>0.89960289848117669</c:v>
                </c:pt>
                <c:pt idx="4">
                  <c:v>0.93356647551407246</c:v>
                </c:pt>
                <c:pt idx="5">
                  <c:v>0.95485219665522947</c:v>
                </c:pt>
                <c:pt idx="6">
                  <c:v>0.96677823899672877</c:v>
                </c:pt>
                <c:pt idx="7">
                  <c:v>0.9778954819204837</c:v>
                </c:pt>
                <c:pt idx="8">
                  <c:v>0.98414993081715729</c:v>
                </c:pt>
                <c:pt idx="9">
                  <c:v>0.99007646103766267</c:v>
                </c:pt>
                <c:pt idx="10">
                  <c:v>0.99471531060297047</c:v>
                </c:pt>
                <c:pt idx="11">
                  <c:v>0.99674480728779258</c:v>
                </c:pt>
                <c:pt idx="12">
                  <c:v>0.99858435108093191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19400"/>
        <c:axId val="190013912"/>
      </c:lineChart>
      <c:catAx>
        <c:axId val="190019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Itens Acumulados</a:t>
                </a:r>
              </a:p>
            </c:rich>
          </c:tx>
          <c:layout>
            <c:manualLayout>
              <c:xMode val="edge"/>
              <c:yMode val="edge"/>
              <c:x val="0.38731443994601888"/>
              <c:y val="0.910189982728842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pt-BR"/>
          </a:p>
        </c:txPr>
        <c:crossAx val="190013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013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Valor Acumulado 
(R$)</a:t>
                </a:r>
              </a:p>
            </c:rich>
          </c:tx>
          <c:layout>
            <c:manualLayout>
              <c:xMode val="edge"/>
              <c:yMode val="edge"/>
              <c:x val="0"/>
              <c:y val="0.3557858376511226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pt-BR"/>
          </a:p>
        </c:txPr>
        <c:crossAx val="190019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/>
  </sheetViews>
  <pageMargins left="1.5748031496062993" right="1.5748031496062993" top="1.1811023622047245" bottom="1.1811023622047245" header="0.51181102362204722" footer="0.51181102362204722"/>
  <pageSetup orientation="landscape" horizontalDpi="300" verticalDpi="300" r:id="rId1"/>
  <headerFooter alignWithMargins="0">
    <oddFooter>&amp;C&amp;"Times New Roman,Normal"ABC.XLS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058025" cy="55149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3" sqref="A3"/>
    </sheetView>
  </sheetViews>
  <sheetFormatPr defaultRowHeight="13.5" x14ac:dyDescent="0.25"/>
  <cols>
    <col min="1" max="256" width="11" customWidth="1"/>
  </cols>
  <sheetData>
    <row r="1" spans="1:5" x14ac:dyDescent="0.25">
      <c r="A1" s="9" t="s">
        <v>0</v>
      </c>
      <c r="B1" s="9"/>
      <c r="C1" s="9"/>
      <c r="D1" s="9"/>
      <c r="E1" s="1"/>
    </row>
    <row r="2" spans="1:5" x14ac:dyDescent="0.25">
      <c r="A2" s="9" t="s">
        <v>1</v>
      </c>
      <c r="B2" s="9"/>
      <c r="C2" s="9"/>
      <c r="D2" s="9"/>
      <c r="E2" s="1"/>
    </row>
    <row r="3" spans="1:5" x14ac:dyDescent="0.25">
      <c r="A3" s="9"/>
      <c r="B3" s="9"/>
      <c r="C3" s="9"/>
      <c r="D3" s="9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ht="33" customHeight="1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14" t="s">
        <v>8</v>
      </c>
      <c r="B6" s="2">
        <v>10.8</v>
      </c>
      <c r="C6" s="3">
        <v>37900</v>
      </c>
      <c r="D6" s="4">
        <f>B6*C6</f>
        <v>409320</v>
      </c>
      <c r="E6" s="10">
        <f>D6</f>
        <v>409320</v>
      </c>
    </row>
    <row r="7" spans="1:5" x14ac:dyDescent="0.25">
      <c r="A7" s="14" t="s">
        <v>9</v>
      </c>
      <c r="B7" s="2">
        <v>3.8</v>
      </c>
      <c r="C7" s="3">
        <v>6030</v>
      </c>
      <c r="D7" s="4">
        <f t="shared" ref="D7:D18" si="0">B7*C7</f>
        <v>22914</v>
      </c>
      <c r="E7" s="10">
        <f>E6+D7</f>
        <v>432234</v>
      </c>
    </row>
    <row r="8" spans="1:5" x14ac:dyDescent="0.25">
      <c r="A8" s="14" t="s">
        <v>10</v>
      </c>
      <c r="B8" s="2">
        <v>7.1</v>
      </c>
      <c r="C8" s="3">
        <v>2490</v>
      </c>
      <c r="D8" s="4">
        <f>B8*C8</f>
        <v>17679</v>
      </c>
      <c r="E8" s="10">
        <f t="shared" ref="E8:E18" si="1">E7+D8</f>
        <v>449913</v>
      </c>
    </row>
    <row r="9" spans="1:5" x14ac:dyDescent="0.25">
      <c r="A9" s="14" t="s">
        <v>11</v>
      </c>
      <c r="B9" s="2">
        <v>3.8</v>
      </c>
      <c r="C9" s="3">
        <v>4470</v>
      </c>
      <c r="D9" s="4">
        <f t="shared" si="0"/>
        <v>16986</v>
      </c>
      <c r="E9" s="10">
        <f t="shared" si="1"/>
        <v>466899</v>
      </c>
    </row>
    <row r="10" spans="1:5" x14ac:dyDescent="0.25">
      <c r="A10" s="14" t="s">
        <v>12</v>
      </c>
      <c r="B10" s="2">
        <v>14.1</v>
      </c>
      <c r="C10" s="3">
        <v>755</v>
      </c>
      <c r="D10" s="4">
        <f t="shared" si="0"/>
        <v>10645.5</v>
      </c>
      <c r="E10" s="10">
        <f t="shared" si="1"/>
        <v>477544.5</v>
      </c>
    </row>
    <row r="11" spans="1:5" x14ac:dyDescent="0.25">
      <c r="A11" s="14" t="s">
        <v>13</v>
      </c>
      <c r="B11" s="2">
        <v>7.9</v>
      </c>
      <c r="C11" s="3">
        <v>755</v>
      </c>
      <c r="D11" s="4">
        <f>B11*C11</f>
        <v>5964.5</v>
      </c>
      <c r="E11" s="10">
        <f t="shared" si="1"/>
        <v>483509</v>
      </c>
    </row>
    <row r="12" spans="1:5" x14ac:dyDescent="0.25">
      <c r="A12" s="14" t="s">
        <v>14</v>
      </c>
      <c r="B12" s="2">
        <v>8</v>
      </c>
      <c r="C12" s="3">
        <v>695</v>
      </c>
      <c r="D12" s="4">
        <f t="shared" si="0"/>
        <v>5560</v>
      </c>
      <c r="E12" s="10">
        <f t="shared" si="1"/>
        <v>489069</v>
      </c>
    </row>
    <row r="13" spans="1:5" x14ac:dyDescent="0.25">
      <c r="A13" s="14" t="s">
        <v>15</v>
      </c>
      <c r="B13" s="2">
        <v>13.6</v>
      </c>
      <c r="C13" s="3">
        <v>230</v>
      </c>
      <c r="D13" s="4">
        <f t="shared" si="0"/>
        <v>3128</v>
      </c>
      <c r="E13" s="10">
        <f t="shared" si="1"/>
        <v>492197</v>
      </c>
    </row>
    <row r="14" spans="1:5" x14ac:dyDescent="0.25">
      <c r="A14" s="14" t="s">
        <v>16</v>
      </c>
      <c r="B14" s="2">
        <v>5.7</v>
      </c>
      <c r="C14" s="3">
        <v>520</v>
      </c>
      <c r="D14" s="4">
        <f t="shared" si="0"/>
        <v>2964</v>
      </c>
      <c r="E14" s="10">
        <f t="shared" si="1"/>
        <v>495161</v>
      </c>
    </row>
    <row r="15" spans="1:5" x14ac:dyDescent="0.25">
      <c r="A15" s="14" t="s">
        <v>17</v>
      </c>
      <c r="B15" s="2">
        <v>2</v>
      </c>
      <c r="C15" s="3">
        <v>1160</v>
      </c>
      <c r="D15" s="4">
        <f t="shared" si="0"/>
        <v>2320</v>
      </c>
      <c r="E15" s="10">
        <f t="shared" si="1"/>
        <v>497481</v>
      </c>
    </row>
    <row r="16" spans="1:5" x14ac:dyDescent="0.25">
      <c r="A16" s="14" t="s">
        <v>18</v>
      </c>
      <c r="B16" s="2">
        <v>5.8</v>
      </c>
      <c r="C16" s="3">
        <v>175</v>
      </c>
      <c r="D16" s="4">
        <f t="shared" si="0"/>
        <v>1015</v>
      </c>
      <c r="E16" s="10">
        <f t="shared" si="1"/>
        <v>498496</v>
      </c>
    </row>
    <row r="17" spans="1:7" x14ac:dyDescent="0.25">
      <c r="A17" s="14" t="s">
        <v>19</v>
      </c>
      <c r="B17" s="2">
        <v>8</v>
      </c>
      <c r="C17" s="3">
        <v>115</v>
      </c>
      <c r="D17" s="4">
        <f t="shared" si="0"/>
        <v>920</v>
      </c>
      <c r="E17" s="10">
        <f t="shared" si="1"/>
        <v>499416</v>
      </c>
    </row>
    <row r="18" spans="1:7" x14ac:dyDescent="0.25">
      <c r="A18" s="14" t="s">
        <v>20</v>
      </c>
      <c r="B18" s="2">
        <v>11.8</v>
      </c>
      <c r="C18" s="3">
        <v>60</v>
      </c>
      <c r="D18" s="4">
        <f t="shared" si="0"/>
        <v>708</v>
      </c>
      <c r="E18" s="10">
        <f t="shared" si="1"/>
        <v>500124</v>
      </c>
    </row>
    <row r="19" spans="1:7" x14ac:dyDescent="0.25">
      <c r="A19" s="14"/>
      <c r="B19" s="2"/>
      <c r="C19" s="3"/>
      <c r="D19" s="4"/>
      <c r="E19" s="1"/>
    </row>
    <row r="20" spans="1:7" x14ac:dyDescent="0.25">
      <c r="A20" s="14"/>
      <c r="B20" s="2"/>
      <c r="C20" s="3"/>
      <c r="D20" s="4"/>
      <c r="E20" s="1"/>
    </row>
    <row r="21" spans="1:7" ht="44.25" customHeight="1" x14ac:dyDescent="0.25">
      <c r="A21" s="5" t="s">
        <v>3</v>
      </c>
      <c r="B21" s="5" t="s">
        <v>21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22</v>
      </c>
    </row>
    <row r="22" spans="1:7" x14ac:dyDescent="0.25">
      <c r="A22" s="14"/>
      <c r="B22" s="11">
        <v>0</v>
      </c>
      <c r="C22" s="2"/>
      <c r="D22" s="3"/>
      <c r="E22" s="4"/>
      <c r="F22" s="10"/>
      <c r="G22" s="12">
        <v>0</v>
      </c>
    </row>
    <row r="23" spans="1:7" x14ac:dyDescent="0.25">
      <c r="A23" s="14" t="s">
        <v>8</v>
      </c>
      <c r="B23" s="11">
        <f>(ROW(A23)-ROW($A$22))/(ROW($A$35)-ROW($A$22))</f>
        <v>7.6923076923076927E-2</v>
      </c>
      <c r="C23" s="2">
        <v>10.8</v>
      </c>
      <c r="D23" s="3">
        <v>37900</v>
      </c>
      <c r="E23" s="4">
        <f>C23*D23</f>
        <v>409320</v>
      </c>
      <c r="F23" s="10">
        <f>E23</f>
        <v>409320</v>
      </c>
      <c r="G23" s="12">
        <f>F23/$F$35</f>
        <v>0.81843702761715098</v>
      </c>
    </row>
    <row r="24" spans="1:7" x14ac:dyDescent="0.25">
      <c r="A24" s="14" t="s">
        <v>9</v>
      </c>
      <c r="B24" s="11">
        <f t="shared" ref="B24:B35" si="2">(ROW(A24)-ROW($A$22))/(ROW($A$35)-ROW($A$22))</f>
        <v>0.15384615384615385</v>
      </c>
      <c r="C24" s="2">
        <v>3.8</v>
      </c>
      <c r="D24" s="3">
        <v>6030</v>
      </c>
      <c r="E24" s="4">
        <f t="shared" ref="E24:E35" si="3">C24*D24</f>
        <v>22914</v>
      </c>
      <c r="F24" s="10">
        <f>F23+E24</f>
        <v>432234</v>
      </c>
      <c r="G24" s="12">
        <f t="shared" ref="G24:G35" si="4">F24/$F$35</f>
        <v>0.86425366509105739</v>
      </c>
    </row>
    <row r="25" spans="1:7" x14ac:dyDescent="0.25">
      <c r="A25" s="14" t="s">
        <v>10</v>
      </c>
      <c r="B25" s="11">
        <f t="shared" si="2"/>
        <v>0.23076923076923078</v>
      </c>
      <c r="C25" s="2">
        <v>7.1</v>
      </c>
      <c r="D25" s="3">
        <v>2490</v>
      </c>
      <c r="E25" s="4">
        <f>C25*D25</f>
        <v>17679</v>
      </c>
      <c r="F25" s="10">
        <f t="shared" ref="F25:F35" si="5">F24+E25</f>
        <v>449913</v>
      </c>
      <c r="G25" s="12">
        <f t="shared" si="4"/>
        <v>0.89960289848117669</v>
      </c>
    </row>
    <row r="26" spans="1:7" x14ac:dyDescent="0.25">
      <c r="A26" s="14" t="s">
        <v>11</v>
      </c>
      <c r="B26" s="11">
        <f t="shared" si="2"/>
        <v>0.30769230769230771</v>
      </c>
      <c r="C26" s="2">
        <v>3.8</v>
      </c>
      <c r="D26" s="3">
        <v>4470</v>
      </c>
      <c r="E26" s="4">
        <f t="shared" si="3"/>
        <v>16986</v>
      </c>
      <c r="F26" s="10">
        <f t="shared" si="5"/>
        <v>466899</v>
      </c>
      <c r="G26" s="12">
        <f t="shared" si="4"/>
        <v>0.93356647551407246</v>
      </c>
    </row>
    <row r="27" spans="1:7" x14ac:dyDescent="0.25">
      <c r="A27" s="14" t="s">
        <v>12</v>
      </c>
      <c r="B27" s="11">
        <f t="shared" si="2"/>
        <v>0.38461538461538464</v>
      </c>
      <c r="C27" s="2">
        <v>14.1</v>
      </c>
      <c r="D27" s="3">
        <v>755</v>
      </c>
      <c r="E27" s="4">
        <f t="shared" si="3"/>
        <v>10645.5</v>
      </c>
      <c r="F27" s="10">
        <f t="shared" si="5"/>
        <v>477544.5</v>
      </c>
      <c r="G27" s="12">
        <f t="shared" si="4"/>
        <v>0.95485219665522947</v>
      </c>
    </row>
    <row r="28" spans="1:7" x14ac:dyDescent="0.25">
      <c r="A28" s="14" t="s">
        <v>13</v>
      </c>
      <c r="B28" s="11">
        <f t="shared" si="2"/>
        <v>0.46153846153846156</v>
      </c>
      <c r="C28" s="2">
        <v>7.9</v>
      </c>
      <c r="D28" s="3">
        <v>755</v>
      </c>
      <c r="E28" s="4">
        <f>C28*D28</f>
        <v>5964.5</v>
      </c>
      <c r="F28" s="10">
        <f t="shared" si="5"/>
        <v>483509</v>
      </c>
      <c r="G28" s="12">
        <f t="shared" si="4"/>
        <v>0.96677823899672877</v>
      </c>
    </row>
    <row r="29" spans="1:7" x14ac:dyDescent="0.25">
      <c r="A29" s="14" t="s">
        <v>14</v>
      </c>
      <c r="B29" s="11">
        <f t="shared" si="2"/>
        <v>0.53846153846153844</v>
      </c>
      <c r="C29" s="2">
        <v>8</v>
      </c>
      <c r="D29" s="3">
        <v>695</v>
      </c>
      <c r="E29" s="4">
        <f t="shared" si="3"/>
        <v>5560</v>
      </c>
      <c r="F29" s="10">
        <f t="shared" si="5"/>
        <v>489069</v>
      </c>
      <c r="G29" s="12">
        <f t="shared" si="4"/>
        <v>0.9778954819204837</v>
      </c>
    </row>
    <row r="30" spans="1:7" x14ac:dyDescent="0.25">
      <c r="A30" s="14" t="s">
        <v>15</v>
      </c>
      <c r="B30" s="11">
        <f t="shared" si="2"/>
        <v>0.61538461538461542</v>
      </c>
      <c r="C30" s="2">
        <v>13.6</v>
      </c>
      <c r="D30" s="3">
        <v>230</v>
      </c>
      <c r="E30" s="4">
        <f t="shared" si="3"/>
        <v>3128</v>
      </c>
      <c r="F30" s="10">
        <f t="shared" si="5"/>
        <v>492197</v>
      </c>
      <c r="G30" s="12">
        <f t="shared" si="4"/>
        <v>0.98414993081715729</v>
      </c>
    </row>
    <row r="31" spans="1:7" x14ac:dyDescent="0.25">
      <c r="A31" s="14" t="s">
        <v>16</v>
      </c>
      <c r="B31" s="11">
        <f t="shared" si="2"/>
        <v>0.69230769230769229</v>
      </c>
      <c r="C31" s="2">
        <v>5.7</v>
      </c>
      <c r="D31" s="3">
        <v>520</v>
      </c>
      <c r="E31" s="4">
        <f t="shared" si="3"/>
        <v>2964</v>
      </c>
      <c r="F31" s="10">
        <f t="shared" si="5"/>
        <v>495161</v>
      </c>
      <c r="G31" s="12">
        <f t="shared" si="4"/>
        <v>0.99007646103766267</v>
      </c>
    </row>
    <row r="32" spans="1:7" x14ac:dyDescent="0.25">
      <c r="A32" s="14" t="s">
        <v>17</v>
      </c>
      <c r="B32" s="11">
        <f t="shared" si="2"/>
        <v>0.76923076923076927</v>
      </c>
      <c r="C32" s="2">
        <v>2</v>
      </c>
      <c r="D32" s="3">
        <v>1160</v>
      </c>
      <c r="E32" s="4">
        <f t="shared" si="3"/>
        <v>2320</v>
      </c>
      <c r="F32" s="10">
        <f t="shared" si="5"/>
        <v>497481</v>
      </c>
      <c r="G32" s="12">
        <f t="shared" si="4"/>
        <v>0.99471531060297047</v>
      </c>
    </row>
    <row r="33" spans="1:7" x14ac:dyDescent="0.25">
      <c r="A33" s="14" t="s">
        <v>18</v>
      </c>
      <c r="B33" s="11">
        <f t="shared" si="2"/>
        <v>0.84615384615384615</v>
      </c>
      <c r="C33" s="2">
        <v>5.8</v>
      </c>
      <c r="D33" s="3">
        <v>175</v>
      </c>
      <c r="E33" s="4">
        <f t="shared" si="3"/>
        <v>1015</v>
      </c>
      <c r="F33" s="10">
        <f t="shared" si="5"/>
        <v>498496</v>
      </c>
      <c r="G33" s="12">
        <f t="shared" si="4"/>
        <v>0.99674480728779258</v>
      </c>
    </row>
    <row r="34" spans="1:7" x14ac:dyDescent="0.25">
      <c r="A34" s="14" t="s">
        <v>19</v>
      </c>
      <c r="B34" s="11">
        <f t="shared" si="2"/>
        <v>0.92307692307692313</v>
      </c>
      <c r="C34" s="2">
        <v>8</v>
      </c>
      <c r="D34" s="3">
        <v>115</v>
      </c>
      <c r="E34" s="4">
        <f t="shared" si="3"/>
        <v>920</v>
      </c>
      <c r="F34" s="10">
        <f t="shared" si="5"/>
        <v>499416</v>
      </c>
      <c r="G34" s="12">
        <f t="shared" si="4"/>
        <v>0.99858435108093191</v>
      </c>
    </row>
    <row r="35" spans="1:7" x14ac:dyDescent="0.25">
      <c r="A35" s="14" t="s">
        <v>20</v>
      </c>
      <c r="B35" s="11">
        <f t="shared" si="2"/>
        <v>1</v>
      </c>
      <c r="C35" s="2">
        <v>11.8</v>
      </c>
      <c r="D35" s="3">
        <v>60</v>
      </c>
      <c r="E35" s="4">
        <f t="shared" si="3"/>
        <v>708</v>
      </c>
      <c r="F35" s="10">
        <f t="shared" si="5"/>
        <v>500124</v>
      </c>
      <c r="G35" s="12">
        <f t="shared" si="4"/>
        <v>1</v>
      </c>
    </row>
    <row r="36" spans="1:7" x14ac:dyDescent="0.25">
      <c r="A36" s="1"/>
      <c r="B36" s="1"/>
      <c r="C36" s="1"/>
      <c r="D36" s="1"/>
      <c r="E36" s="1"/>
    </row>
    <row r="37" spans="1:7" x14ac:dyDescent="0.25">
      <c r="A37" s="1"/>
      <c r="B37" s="1"/>
      <c r="C37" s="1"/>
      <c r="D37" s="1"/>
      <c r="E37" s="1"/>
    </row>
    <row r="38" spans="1:7" x14ac:dyDescent="0.25">
      <c r="A38" s="1"/>
      <c r="B38" s="1"/>
      <c r="C38" s="1"/>
      <c r="D38" s="1"/>
      <c r="E38" s="1"/>
    </row>
    <row r="39" spans="1:7" x14ac:dyDescent="0.25">
      <c r="A39" s="1"/>
      <c r="B39" s="1"/>
      <c r="C39" s="1"/>
      <c r="D39" s="1"/>
      <c r="E39" s="1"/>
    </row>
    <row r="40" spans="1:7" x14ac:dyDescent="0.25">
      <c r="A40" s="1"/>
      <c r="B40" s="1"/>
      <c r="C40" s="1"/>
      <c r="D40" s="1"/>
      <c r="E40" s="1"/>
    </row>
  </sheetData>
  <pageMargins left="0.78740157480314965" right="0.78740157480314965" top="1.1811023622047245" bottom="0.78740157480314965" header="0.19685039370078741" footer="0.39370078740157483"/>
  <pageSetup pageOrder="overThenDown" orientation="landscape" horizontalDpi="300" verticalDpi="300" r:id="rId1"/>
  <headerFooter alignWithMargins="0">
    <oddHeader>&amp;C&amp;"Times New Roman,Normal"FACULDADE DE ECONOMIA, ADMINISTRAÇÃO E CONTRABILIDADE DE RIBEIRÃO PETO</oddHeader>
    <oddFooter>&amp;C&amp;"Times New Roman,Normal"ABC.XLS&amp;R&amp;"Times New Roman,Normal"&amp;A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21" sqref="A21:D34"/>
    </sheetView>
  </sheetViews>
  <sheetFormatPr defaultRowHeight="13.5" x14ac:dyDescent="0.25"/>
  <cols>
    <col min="1" max="1" width="11" customWidth="1"/>
    <col min="2" max="2" width="13.75" customWidth="1"/>
    <col min="3" max="3" width="11" customWidth="1"/>
    <col min="4" max="4" width="12.875" customWidth="1"/>
    <col min="5" max="256" width="11" customWidth="1"/>
  </cols>
  <sheetData>
    <row r="1" spans="1:6" x14ac:dyDescent="0.25">
      <c r="A1" s="9" t="s">
        <v>0</v>
      </c>
      <c r="B1" s="9"/>
      <c r="C1" s="9"/>
      <c r="D1" s="9"/>
      <c r="E1" s="1"/>
      <c r="F1" s="1"/>
    </row>
    <row r="2" spans="1:6" x14ac:dyDescent="0.25">
      <c r="A2" s="9" t="s">
        <v>1</v>
      </c>
      <c r="B2" s="9"/>
      <c r="C2" s="9"/>
      <c r="D2" s="9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s="7" customFormat="1" ht="37.5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8"/>
      <c r="F4" s="6"/>
    </row>
    <row r="5" spans="1:6" x14ac:dyDescent="0.25">
      <c r="A5" s="14" t="s">
        <v>13</v>
      </c>
      <c r="B5" s="2">
        <v>7.9</v>
      </c>
      <c r="C5" s="3">
        <v>755</v>
      </c>
      <c r="D5" s="4">
        <f t="shared" ref="D5:D6" si="0">B5*C5</f>
        <v>5964.5</v>
      </c>
      <c r="E5" s="1"/>
      <c r="F5" s="1"/>
    </row>
    <row r="6" spans="1:6" x14ac:dyDescent="0.25">
      <c r="A6" s="14" t="s">
        <v>18</v>
      </c>
      <c r="B6" s="2">
        <v>5.8</v>
      </c>
      <c r="C6" s="3">
        <v>175</v>
      </c>
      <c r="D6" s="4">
        <f t="shared" si="0"/>
        <v>1015</v>
      </c>
      <c r="E6" s="1"/>
      <c r="F6" s="1"/>
    </row>
    <row r="7" spans="1:6" x14ac:dyDescent="0.25">
      <c r="A7" s="14" t="s">
        <v>9</v>
      </c>
      <c r="B7" s="2">
        <v>3.8</v>
      </c>
      <c r="C7" s="3">
        <v>6030</v>
      </c>
      <c r="D7" s="4">
        <f t="shared" ref="D7:D17" si="1">B7*C7</f>
        <v>22914</v>
      </c>
      <c r="E7" s="1"/>
      <c r="F7" s="1"/>
    </row>
    <row r="8" spans="1:6" x14ac:dyDescent="0.25">
      <c r="A8" s="14" t="s">
        <v>11</v>
      </c>
      <c r="B8" s="2">
        <v>3.8</v>
      </c>
      <c r="C8" s="3">
        <v>4470</v>
      </c>
      <c r="D8" s="4">
        <f t="shared" si="1"/>
        <v>16986</v>
      </c>
      <c r="E8" s="1"/>
      <c r="F8" s="1"/>
    </row>
    <row r="9" spans="1:6" x14ac:dyDescent="0.25">
      <c r="A9" s="14" t="s">
        <v>12</v>
      </c>
      <c r="B9" s="2">
        <v>14.1</v>
      </c>
      <c r="C9" s="3">
        <v>755</v>
      </c>
      <c r="D9" s="4">
        <f t="shared" si="1"/>
        <v>10645.5</v>
      </c>
    </row>
    <row r="10" spans="1:6" x14ac:dyDescent="0.25">
      <c r="A10" s="14" t="s">
        <v>10</v>
      </c>
      <c r="B10" s="2">
        <v>7.1</v>
      </c>
      <c r="C10" s="3">
        <v>2490</v>
      </c>
      <c r="D10" s="4">
        <f>B10*C10</f>
        <v>17679</v>
      </c>
      <c r="E10" s="1"/>
      <c r="F10" s="1"/>
    </row>
    <row r="11" spans="1:6" x14ac:dyDescent="0.25">
      <c r="A11" s="14" t="s">
        <v>14</v>
      </c>
      <c r="B11" s="2">
        <v>8</v>
      </c>
      <c r="C11" s="3">
        <v>695</v>
      </c>
      <c r="D11" s="4">
        <f t="shared" si="1"/>
        <v>5560</v>
      </c>
      <c r="E11" s="1"/>
      <c r="F11" s="1"/>
    </row>
    <row r="12" spans="1:6" x14ac:dyDescent="0.25">
      <c r="A12" s="14" t="s">
        <v>15</v>
      </c>
      <c r="B12" s="2">
        <v>13.6</v>
      </c>
      <c r="C12" s="3">
        <v>230</v>
      </c>
      <c r="D12" s="4">
        <f t="shared" si="1"/>
        <v>3128</v>
      </c>
      <c r="E12" s="1"/>
      <c r="F12" s="1"/>
    </row>
    <row r="13" spans="1:6" x14ac:dyDescent="0.25">
      <c r="A13" s="14" t="s">
        <v>16</v>
      </c>
      <c r="B13" s="2">
        <v>5.7</v>
      </c>
      <c r="C13" s="3">
        <v>520</v>
      </c>
      <c r="D13" s="4">
        <f t="shared" si="1"/>
        <v>2964</v>
      </c>
      <c r="E13" s="1"/>
      <c r="F13" s="1"/>
    </row>
    <row r="14" spans="1:6" x14ac:dyDescent="0.25">
      <c r="A14" s="14" t="s">
        <v>17</v>
      </c>
      <c r="B14" s="2">
        <v>2</v>
      </c>
      <c r="C14" s="3">
        <v>1160</v>
      </c>
      <c r="D14" s="4">
        <f t="shared" si="1"/>
        <v>2320</v>
      </c>
      <c r="E14" s="1"/>
      <c r="F14" s="1"/>
    </row>
    <row r="15" spans="1:6" x14ac:dyDescent="0.25">
      <c r="A15" s="14" t="s">
        <v>19</v>
      </c>
      <c r="B15" s="2">
        <v>8</v>
      </c>
      <c r="C15" s="3">
        <v>115</v>
      </c>
      <c r="D15" s="4">
        <f t="shared" ref="D15:D16" si="2">B15*C15</f>
        <v>920</v>
      </c>
      <c r="E15" s="1"/>
      <c r="F15" s="1"/>
    </row>
    <row r="16" spans="1:6" x14ac:dyDescent="0.25">
      <c r="A16" s="14" t="s">
        <v>8</v>
      </c>
      <c r="B16" s="2">
        <v>10.8</v>
      </c>
      <c r="C16" s="3">
        <v>37900</v>
      </c>
      <c r="D16" s="4">
        <f t="shared" si="2"/>
        <v>409320</v>
      </c>
      <c r="E16" s="1"/>
      <c r="F16" s="1"/>
    </row>
    <row r="17" spans="1:6" x14ac:dyDescent="0.25">
      <c r="A17" s="14" t="s">
        <v>20</v>
      </c>
      <c r="B17" s="2">
        <v>11.8</v>
      </c>
      <c r="C17" s="3">
        <v>60</v>
      </c>
      <c r="D17" s="4">
        <f t="shared" si="1"/>
        <v>708</v>
      </c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 t="s">
        <v>23</v>
      </c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s="13" customFormat="1" ht="33" customHeight="1" x14ac:dyDescent="0.25">
      <c r="A21" s="5" t="s">
        <v>3</v>
      </c>
      <c r="B21" s="5" t="s">
        <v>4</v>
      </c>
      <c r="C21" s="5" t="s">
        <v>5</v>
      </c>
      <c r="D21" s="5" t="s">
        <v>6</v>
      </c>
      <c r="E21" s="8"/>
      <c r="F21" s="8"/>
    </row>
    <row r="22" spans="1:6" x14ac:dyDescent="0.25">
      <c r="A22" s="14" t="s">
        <v>8</v>
      </c>
      <c r="B22" s="2">
        <v>10.8</v>
      </c>
      <c r="C22" s="3">
        <v>37900</v>
      </c>
      <c r="D22" s="4">
        <f>B22*C22</f>
        <v>409320</v>
      </c>
      <c r="E22" s="1"/>
      <c r="F22" s="1"/>
    </row>
    <row r="23" spans="1:6" x14ac:dyDescent="0.25">
      <c r="A23" s="14" t="s">
        <v>9</v>
      </c>
      <c r="B23" s="2">
        <v>3.8</v>
      </c>
      <c r="C23" s="3">
        <v>6030</v>
      </c>
      <c r="D23" s="4">
        <f t="shared" ref="D23:D34" si="3">B23*C23</f>
        <v>22914</v>
      </c>
      <c r="E23" s="1"/>
      <c r="F23" s="1"/>
    </row>
    <row r="24" spans="1:6" x14ac:dyDescent="0.25">
      <c r="A24" s="14" t="s">
        <v>10</v>
      </c>
      <c r="B24" s="2">
        <v>7.1</v>
      </c>
      <c r="C24" s="3">
        <v>2490</v>
      </c>
      <c r="D24" s="4">
        <f>B24*C24</f>
        <v>17679</v>
      </c>
      <c r="E24" s="1"/>
      <c r="F24" s="1"/>
    </row>
    <row r="25" spans="1:6" x14ac:dyDescent="0.25">
      <c r="A25" s="14" t="s">
        <v>11</v>
      </c>
      <c r="B25" s="2">
        <v>3.8</v>
      </c>
      <c r="C25" s="3">
        <v>4470</v>
      </c>
      <c r="D25" s="4">
        <f t="shared" si="3"/>
        <v>16986</v>
      </c>
      <c r="E25" s="1"/>
      <c r="F25" s="1"/>
    </row>
    <row r="26" spans="1:6" x14ac:dyDescent="0.25">
      <c r="A26" s="14" t="s">
        <v>12</v>
      </c>
      <c r="B26" s="2">
        <v>14.1</v>
      </c>
      <c r="C26" s="3">
        <v>755</v>
      </c>
      <c r="D26" s="4">
        <f t="shared" si="3"/>
        <v>10645.5</v>
      </c>
      <c r="E26" s="1"/>
      <c r="F26" s="1"/>
    </row>
    <row r="27" spans="1:6" x14ac:dyDescent="0.25">
      <c r="A27" s="14" t="s">
        <v>13</v>
      </c>
      <c r="B27" s="2">
        <v>7.9</v>
      </c>
      <c r="C27" s="3">
        <v>755</v>
      </c>
      <c r="D27" s="4">
        <f>B27*C27</f>
        <v>5964.5</v>
      </c>
      <c r="E27" s="1"/>
      <c r="F27" s="1"/>
    </row>
    <row r="28" spans="1:6" x14ac:dyDescent="0.25">
      <c r="A28" s="14" t="s">
        <v>14</v>
      </c>
      <c r="B28" s="2">
        <v>8</v>
      </c>
      <c r="C28" s="3">
        <v>695</v>
      </c>
      <c r="D28" s="4">
        <f t="shared" si="3"/>
        <v>5560</v>
      </c>
      <c r="E28" s="1"/>
      <c r="F28" s="1"/>
    </row>
    <row r="29" spans="1:6" x14ac:dyDescent="0.25">
      <c r="A29" s="14" t="s">
        <v>15</v>
      </c>
      <c r="B29" s="2">
        <v>13.6</v>
      </c>
      <c r="C29" s="3">
        <v>230</v>
      </c>
      <c r="D29" s="4">
        <f t="shared" si="3"/>
        <v>3128</v>
      </c>
      <c r="E29" s="1"/>
      <c r="F29" s="1"/>
    </row>
    <row r="30" spans="1:6" x14ac:dyDescent="0.25">
      <c r="A30" s="14" t="s">
        <v>16</v>
      </c>
      <c r="B30" s="2">
        <v>5.7</v>
      </c>
      <c r="C30" s="3">
        <v>520</v>
      </c>
      <c r="D30" s="4">
        <f t="shared" si="3"/>
        <v>2964</v>
      </c>
      <c r="E30" s="1"/>
      <c r="F30" s="1"/>
    </row>
    <row r="31" spans="1:6" x14ac:dyDescent="0.25">
      <c r="A31" s="14" t="s">
        <v>17</v>
      </c>
      <c r="B31" s="2">
        <v>2</v>
      </c>
      <c r="C31" s="3">
        <v>1160</v>
      </c>
      <c r="D31" s="4">
        <f t="shared" si="3"/>
        <v>2320</v>
      </c>
      <c r="E31" s="1"/>
      <c r="F31" s="1"/>
    </row>
    <row r="32" spans="1:6" x14ac:dyDescent="0.25">
      <c r="A32" s="14" t="s">
        <v>18</v>
      </c>
      <c r="B32" s="2">
        <v>5.8</v>
      </c>
      <c r="C32" s="3">
        <v>175</v>
      </c>
      <c r="D32" s="4">
        <f t="shared" ref="D32:D33" si="4">B32*C32</f>
        <v>1015</v>
      </c>
      <c r="E32" s="1"/>
      <c r="F32" s="1"/>
    </row>
    <row r="33" spans="1:6" x14ac:dyDescent="0.25">
      <c r="A33" s="14" t="s">
        <v>19</v>
      </c>
      <c r="B33" s="2">
        <v>8</v>
      </c>
      <c r="C33" s="3">
        <v>115</v>
      </c>
      <c r="D33" s="4">
        <f t="shared" si="4"/>
        <v>920</v>
      </c>
      <c r="E33" s="1"/>
      <c r="F33" s="1"/>
    </row>
    <row r="34" spans="1:6" x14ac:dyDescent="0.25">
      <c r="A34" s="14" t="s">
        <v>20</v>
      </c>
      <c r="B34" s="2">
        <v>11.8</v>
      </c>
      <c r="C34" s="3">
        <v>60</v>
      </c>
      <c r="D34" s="4">
        <f t="shared" si="3"/>
        <v>708</v>
      </c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printOptions horizontalCentered="1"/>
  <pageMargins left="0.78740157480314965" right="0.78740157480314965" top="1.1811023622047245" bottom="0.78740157480314965" header="0.19685039370078741" footer="0.39370078740157483"/>
  <pageSetup scale="130" pageOrder="overThenDown" orientation="portrait" horizontalDpi="300" verticalDpi="300" r:id="rId1"/>
  <headerFooter alignWithMargins="0">
    <oddHeader>&amp;C&amp;"Times New Roman,Normal"FACULDADE DE ECONOMIA, ADMINISTRAÇÃO E CONTABILIDADE DE RIBEIRÃO PRETO</oddHeader>
    <oddFooter>&amp;L&amp;"Times New Roman,Normal"&amp;F&amp;R&amp;"Times New Roman,Normal"&amp;A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exerc abc pg 2</vt:lpstr>
      <vt:lpstr>EXERC ABC pg1</vt:lpstr>
      <vt:lpstr>Grafico ABC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</dc:creator>
  <cp:lastModifiedBy>Andre Lucirton Costa</cp:lastModifiedBy>
  <dcterms:created xsi:type="dcterms:W3CDTF">2012-05-10T21:51:14Z</dcterms:created>
  <dcterms:modified xsi:type="dcterms:W3CDTF">2017-03-27T11:52:52Z</dcterms:modified>
</cp:coreProperties>
</file>