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<sst xmlns="http://schemas.openxmlformats.org/spreadsheetml/2006/main" count="94" uniqueCount="56">
  <si>
    <t>Lista de Apoio ao Docente</t>
  </si>
  <si>
    <t>Disciplina:</t>
  </si>
  <si>
    <t>REC3412</t>
  </si>
  <si>
    <t>Turma:</t>
  </si>
  <si>
    <t>2017201</t>
  </si>
  <si>
    <t>Nome</t>
  </si>
  <si>
    <t>Breno Henrique Selmine Matrangolo</t>
  </si>
  <si>
    <t>Bruno Serpellone</t>
  </si>
  <si>
    <t>Caio Sant'Ana da Silva</t>
  </si>
  <si>
    <t>Caio Vinícius Sousa</t>
  </si>
  <si>
    <t>Carolina de Souza Gambaroni</t>
  </si>
  <si>
    <t>Gabriel Gustavo Saraiva de Castro</t>
  </si>
  <si>
    <t>Guilherme Perez</t>
  </si>
  <si>
    <t>Gustavo Cavalaro Evangelista Cardoso</t>
  </si>
  <si>
    <t>Gustavo Zerbetti</t>
  </si>
  <si>
    <t>João Pedro de Andrade Rosa</t>
  </si>
  <si>
    <t>João Pedro Vieira dos Santos</t>
  </si>
  <si>
    <t>Kenneth Xavier Vargas da Silva</t>
  </si>
  <si>
    <t>Leonardo Padilha Gomes</t>
  </si>
  <si>
    <t>Lina Stela Oliveira Guerra</t>
  </si>
  <si>
    <t>Lourenço Villa Sarti</t>
  </si>
  <si>
    <t>Lucas Bonilha de Moraes</t>
  </si>
  <si>
    <t>Lucas Geraldo</t>
  </si>
  <si>
    <t>Luciano Alvaro Rosa</t>
  </si>
  <si>
    <t>Luiz Felipe Coser Guarnieri</t>
  </si>
  <si>
    <t>Marcelo Lourenço Filho</t>
  </si>
  <si>
    <t>Maria Clara de Oliani Tobar</t>
  </si>
  <si>
    <t>Maria Fernanda Tavares</t>
  </si>
  <si>
    <t>Maria Renata Pinto da Silveira</t>
  </si>
  <si>
    <t>Matheus Kameo Hirayama Saviello</t>
  </si>
  <si>
    <t>Matheus Soares Mattano de Lima</t>
  </si>
  <si>
    <t>Pedro Bernardo Pigari</t>
  </si>
  <si>
    <t>Pedro Lopes da Silva</t>
  </si>
  <si>
    <t>Rafael Sanchez Maddalena</t>
  </si>
  <si>
    <t>Renato Takao Matura de Lima</t>
  </si>
  <si>
    <t>Ricardo Reis Ricci</t>
  </si>
  <si>
    <t>Sérgio Guilherme Roma Santoro</t>
  </si>
  <si>
    <t>Thiago Pena Lima</t>
  </si>
  <si>
    <t>Thomas Massaro Nogueira</t>
  </si>
  <si>
    <t>Victor Goulart Haddad</t>
  </si>
  <si>
    <t>Vitor Hugo Bento Galvão</t>
  </si>
  <si>
    <t xml:space="preserve">Nota das provas - Economia Política Clássica </t>
  </si>
  <si>
    <t>em % de acerto</t>
  </si>
  <si>
    <t>Q1</t>
  </si>
  <si>
    <t>Q2</t>
  </si>
  <si>
    <t>Q3</t>
  </si>
  <si>
    <t>Q4</t>
  </si>
  <si>
    <t>P1</t>
  </si>
  <si>
    <t>média</t>
  </si>
  <si>
    <t>dp</t>
  </si>
  <si>
    <t>P2</t>
  </si>
  <si>
    <t>MÉDIA</t>
  </si>
  <si>
    <t xml:space="preserve">situação </t>
  </si>
  <si>
    <t>APROVADO</t>
  </si>
  <si>
    <t>OBSERVAÇÃO</t>
  </si>
  <si>
    <t>REPROVADO POR FALTA (57%)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</si>
</sst>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  <numFmt numFmtId="184" formatCode="0.00000000"/>
  </numFmts>
  <fonts count="54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6600"/>
      <name val="Arial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2" tint="-0.8999800086021423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" fillId="36" borderId="0" xfId="0" applyFont="1" applyFill="1" applyAlignment="1">
      <alignment horizontal="center"/>
    </xf>
    <xf numFmtId="180" fontId="1" fillId="0" borderId="0" xfId="0" applyNumberFormat="1" applyFont="1" applyAlignment="1">
      <alignment/>
    </xf>
    <xf numFmtId="180" fontId="47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180" fontId="1" fillId="34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180" fontId="51" fillId="0" borderId="0" xfId="0" applyNumberFormat="1" applyFont="1" applyAlignment="1">
      <alignment/>
    </xf>
    <xf numFmtId="180" fontId="52" fillId="0" borderId="0" xfId="0" applyNumberFormat="1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L42" sqref="L42"/>
    </sheetView>
  </sheetViews>
  <sheetFormatPr defaultColWidth="8.8515625" defaultRowHeight="12.75"/>
  <cols>
    <col min="1" max="1" width="33.7109375" style="0" customWidth="1"/>
    <col min="2" max="2" width="7.7109375" style="0" customWidth="1"/>
    <col min="3" max="3" width="8.140625" style="0" customWidth="1"/>
    <col min="4" max="4" width="7.140625" style="0" customWidth="1"/>
    <col min="5" max="5" width="6.28125" style="0" customWidth="1"/>
    <col min="6" max="6" width="7.421875" style="0" customWidth="1"/>
    <col min="7" max="12" width="8.8515625" style="0" customWidth="1"/>
    <col min="13" max="13" width="11.7109375" style="0" customWidth="1"/>
    <col min="14" max="14" width="26.421875" style="0" customWidth="1"/>
  </cols>
  <sheetData>
    <row r="1" spans="1:2" ht="12.75">
      <c r="A1" s="2" t="s">
        <v>41</v>
      </c>
      <c r="B1" s="1" t="s">
        <v>0</v>
      </c>
    </row>
    <row r="2" spans="1:2" ht="12.75">
      <c r="A2" s="2" t="s">
        <v>1</v>
      </c>
      <c r="B2" s="1" t="s">
        <v>2</v>
      </c>
    </row>
    <row r="3" spans="1:2" ht="12.75">
      <c r="A3" s="2" t="s">
        <v>3</v>
      </c>
      <c r="B3" s="1" t="s">
        <v>4</v>
      </c>
    </row>
    <row r="4" spans="2:10" ht="12.75">
      <c r="B4" s="3"/>
      <c r="C4" s="3" t="s">
        <v>42</v>
      </c>
      <c r="D4" s="3"/>
      <c r="E4" s="3"/>
      <c r="G4" s="3"/>
      <c r="H4" s="3" t="s">
        <v>42</v>
      </c>
      <c r="I4" s="3"/>
      <c r="J4" s="3"/>
    </row>
    <row r="5" spans="1:14" ht="12.75">
      <c r="A5" s="2" t="s">
        <v>5</v>
      </c>
      <c r="B5" s="4" t="s">
        <v>43</v>
      </c>
      <c r="C5" s="4" t="s">
        <v>44</v>
      </c>
      <c r="D5" s="4" t="s">
        <v>45</v>
      </c>
      <c r="E5" s="4" t="s">
        <v>46</v>
      </c>
      <c r="F5" s="11" t="s">
        <v>47</v>
      </c>
      <c r="G5" s="4" t="s">
        <v>43</v>
      </c>
      <c r="H5" s="4" t="s">
        <v>44</v>
      </c>
      <c r="I5" s="4" t="s">
        <v>45</v>
      </c>
      <c r="J5" s="4" t="s">
        <v>46</v>
      </c>
      <c r="K5" s="11" t="s">
        <v>50</v>
      </c>
      <c r="L5" s="4" t="s">
        <v>51</v>
      </c>
      <c r="M5" s="7" t="s">
        <v>52</v>
      </c>
      <c r="N5" s="8" t="s">
        <v>54</v>
      </c>
    </row>
    <row r="6" spans="1:13" ht="12.75">
      <c r="A6" s="1" t="s">
        <v>6</v>
      </c>
      <c r="B6" s="1">
        <v>70</v>
      </c>
      <c r="C6" s="1">
        <v>100</v>
      </c>
      <c r="D6" s="1">
        <v>70</v>
      </c>
      <c r="E6" s="1">
        <v>60</v>
      </c>
      <c r="F6" s="12">
        <f>SUM(B6:E6)/40</f>
        <v>7.5</v>
      </c>
      <c r="G6" s="1">
        <v>80</v>
      </c>
      <c r="H6" s="1">
        <v>80</v>
      </c>
      <c r="I6" s="1">
        <v>100</v>
      </c>
      <c r="J6" s="1">
        <v>60</v>
      </c>
      <c r="K6" s="12">
        <f aca="true" t="shared" si="0" ref="K6:K18">SUM(G6:J6)/40</f>
        <v>8</v>
      </c>
      <c r="L6" s="20">
        <f>(F6+K6)/2</f>
        <v>7.75</v>
      </c>
      <c r="M6" s="19" t="s">
        <v>53</v>
      </c>
    </row>
    <row r="7" spans="1:13" ht="12.75">
      <c r="A7" s="1" t="s">
        <v>7</v>
      </c>
      <c r="B7" s="1">
        <v>90</v>
      </c>
      <c r="C7" s="1">
        <v>100</v>
      </c>
      <c r="D7" s="1">
        <v>90</v>
      </c>
      <c r="E7" s="1">
        <v>50</v>
      </c>
      <c r="F7" s="12">
        <f aca="true" t="shared" si="1" ref="F7:F40">SUM(B7:E7)/40</f>
        <v>8.25</v>
      </c>
      <c r="G7" s="1">
        <v>80</v>
      </c>
      <c r="H7" s="1">
        <v>50</v>
      </c>
      <c r="I7" s="1">
        <v>100</v>
      </c>
      <c r="J7" s="1">
        <v>90</v>
      </c>
      <c r="K7" s="12">
        <f t="shared" si="0"/>
        <v>8</v>
      </c>
      <c r="L7" s="17">
        <f aca="true" t="shared" si="2" ref="L7:L40">(F7+K7)/2</f>
        <v>8.125</v>
      </c>
      <c r="M7" t="s">
        <v>53</v>
      </c>
    </row>
    <row r="8" spans="1:13" ht="12.75">
      <c r="A8" s="1" t="s">
        <v>8</v>
      </c>
      <c r="B8" s="1">
        <v>15</v>
      </c>
      <c r="C8" s="1">
        <v>100</v>
      </c>
      <c r="D8" s="1">
        <v>70</v>
      </c>
      <c r="E8" s="1">
        <v>15</v>
      </c>
      <c r="F8" s="13">
        <f t="shared" si="1"/>
        <v>5</v>
      </c>
      <c r="G8" s="1">
        <v>60</v>
      </c>
      <c r="H8" s="1">
        <v>90</v>
      </c>
      <c r="I8" s="1">
        <v>70</v>
      </c>
      <c r="J8" s="1">
        <v>0</v>
      </c>
      <c r="K8" s="13">
        <f t="shared" si="0"/>
        <v>5.5</v>
      </c>
      <c r="L8" s="17">
        <f t="shared" si="2"/>
        <v>5.25</v>
      </c>
      <c r="M8" t="s">
        <v>53</v>
      </c>
    </row>
    <row r="9" spans="1:13" ht="12.75">
      <c r="A9" s="1" t="s">
        <v>9</v>
      </c>
      <c r="B9" s="1">
        <v>70</v>
      </c>
      <c r="C9" s="1">
        <v>100</v>
      </c>
      <c r="D9" s="1">
        <v>50</v>
      </c>
      <c r="E9" s="1">
        <v>80</v>
      </c>
      <c r="F9" s="12">
        <f t="shared" si="1"/>
        <v>7.5</v>
      </c>
      <c r="G9" s="1">
        <v>80</v>
      </c>
      <c r="H9" s="1">
        <v>90</v>
      </c>
      <c r="I9" s="1">
        <v>60</v>
      </c>
      <c r="J9" s="1">
        <v>30</v>
      </c>
      <c r="K9" s="12">
        <f t="shared" si="0"/>
        <v>6.5</v>
      </c>
      <c r="L9" s="17">
        <f t="shared" si="2"/>
        <v>7</v>
      </c>
      <c r="M9" t="s">
        <v>53</v>
      </c>
    </row>
    <row r="10" spans="1:13" ht="12.75">
      <c r="A10" s="1" t="s">
        <v>10</v>
      </c>
      <c r="B10" s="1">
        <v>70</v>
      </c>
      <c r="C10" s="1">
        <v>100</v>
      </c>
      <c r="D10" s="1">
        <v>70</v>
      </c>
      <c r="E10" s="1">
        <v>90</v>
      </c>
      <c r="F10" s="12">
        <f t="shared" si="1"/>
        <v>8.25</v>
      </c>
      <c r="G10" s="1">
        <v>85</v>
      </c>
      <c r="H10" s="1">
        <v>100</v>
      </c>
      <c r="I10" s="1">
        <v>100</v>
      </c>
      <c r="J10" s="1">
        <v>60</v>
      </c>
      <c r="K10" s="12">
        <f t="shared" si="0"/>
        <v>8.625</v>
      </c>
      <c r="L10" s="17">
        <f t="shared" si="2"/>
        <v>8.4375</v>
      </c>
      <c r="M10" t="s">
        <v>53</v>
      </c>
    </row>
    <row r="11" spans="1:14" ht="12.75">
      <c r="A11" s="1" t="s">
        <v>11</v>
      </c>
      <c r="B11" s="1">
        <v>50</v>
      </c>
      <c r="C11" s="1">
        <v>100</v>
      </c>
      <c r="D11" s="1">
        <v>60</v>
      </c>
      <c r="E11" s="1">
        <v>40</v>
      </c>
      <c r="F11" s="12">
        <f t="shared" si="1"/>
        <v>6.25</v>
      </c>
      <c r="G11" s="1">
        <v>70</v>
      </c>
      <c r="H11" s="1">
        <v>80</v>
      </c>
      <c r="I11" s="1">
        <v>90</v>
      </c>
      <c r="J11" s="1">
        <v>60</v>
      </c>
      <c r="K11" s="12">
        <f t="shared" si="0"/>
        <v>7.5</v>
      </c>
      <c r="L11" s="17">
        <f t="shared" si="2"/>
        <v>6.875</v>
      </c>
      <c r="M11" s="18" t="s">
        <v>53</v>
      </c>
      <c r="N11" s="9"/>
    </row>
    <row r="12" spans="1:13" ht="12.75">
      <c r="A12" s="1" t="s">
        <v>12</v>
      </c>
      <c r="B12" s="1">
        <v>10</v>
      </c>
      <c r="C12" s="1">
        <v>100</v>
      </c>
      <c r="D12" s="1">
        <v>70</v>
      </c>
      <c r="E12" s="1">
        <v>40</v>
      </c>
      <c r="F12" s="13">
        <f t="shared" si="1"/>
        <v>5.5</v>
      </c>
      <c r="G12" s="1">
        <v>65</v>
      </c>
      <c r="H12" s="1">
        <v>50</v>
      </c>
      <c r="I12" s="1">
        <v>90</v>
      </c>
      <c r="J12" s="1">
        <v>40</v>
      </c>
      <c r="K12" s="13">
        <f t="shared" si="0"/>
        <v>6.125</v>
      </c>
      <c r="L12" s="17">
        <f t="shared" si="2"/>
        <v>5.8125</v>
      </c>
      <c r="M12" t="s">
        <v>53</v>
      </c>
    </row>
    <row r="13" spans="1:13" ht="12.75">
      <c r="A13" s="1" t="s">
        <v>13</v>
      </c>
      <c r="B13" s="1">
        <v>50</v>
      </c>
      <c r="C13" s="1">
        <v>100</v>
      </c>
      <c r="D13" s="1">
        <v>70</v>
      </c>
      <c r="E13" s="1">
        <v>30</v>
      </c>
      <c r="F13" s="12">
        <f t="shared" si="1"/>
        <v>6.25</v>
      </c>
      <c r="G13" s="1">
        <v>55</v>
      </c>
      <c r="H13" s="1">
        <v>50</v>
      </c>
      <c r="I13" s="1">
        <v>90</v>
      </c>
      <c r="J13" s="1">
        <v>90</v>
      </c>
      <c r="K13" s="12">
        <f t="shared" si="0"/>
        <v>7.125</v>
      </c>
      <c r="L13" s="17">
        <f t="shared" si="2"/>
        <v>6.6875</v>
      </c>
      <c r="M13" t="s">
        <v>53</v>
      </c>
    </row>
    <row r="14" spans="1:13" ht="12.75">
      <c r="A14" s="1" t="s">
        <v>14</v>
      </c>
      <c r="B14" s="1">
        <v>70</v>
      </c>
      <c r="C14" s="1">
        <v>100</v>
      </c>
      <c r="D14" s="1">
        <v>100</v>
      </c>
      <c r="E14" s="1">
        <v>90</v>
      </c>
      <c r="F14" s="12">
        <f t="shared" si="1"/>
        <v>9</v>
      </c>
      <c r="G14" s="1">
        <v>80</v>
      </c>
      <c r="H14" s="1">
        <v>40</v>
      </c>
      <c r="I14" s="1">
        <v>70</v>
      </c>
      <c r="J14" s="1">
        <v>100</v>
      </c>
      <c r="K14" s="12">
        <f t="shared" si="0"/>
        <v>7.25</v>
      </c>
      <c r="L14" s="17">
        <f t="shared" si="2"/>
        <v>8.125</v>
      </c>
      <c r="M14" t="s">
        <v>53</v>
      </c>
    </row>
    <row r="15" spans="1:13" ht="12.75">
      <c r="A15" s="1" t="s">
        <v>15</v>
      </c>
      <c r="B15" s="1">
        <v>100</v>
      </c>
      <c r="C15" s="1">
        <v>80</v>
      </c>
      <c r="D15" s="1">
        <v>60</v>
      </c>
      <c r="E15" s="1">
        <v>50</v>
      </c>
      <c r="F15" s="12">
        <f t="shared" si="1"/>
        <v>7.25</v>
      </c>
      <c r="G15" s="1">
        <v>75</v>
      </c>
      <c r="H15" s="1">
        <v>70</v>
      </c>
      <c r="I15" s="1">
        <v>50</v>
      </c>
      <c r="J15" s="1">
        <v>90</v>
      </c>
      <c r="K15" s="12">
        <f t="shared" si="0"/>
        <v>7.125</v>
      </c>
      <c r="L15" s="17">
        <f t="shared" si="2"/>
        <v>7.1875</v>
      </c>
      <c r="M15" t="s">
        <v>53</v>
      </c>
    </row>
    <row r="16" spans="1:13" ht="12.75">
      <c r="A16" s="1" t="s">
        <v>16</v>
      </c>
      <c r="B16" s="1">
        <v>60</v>
      </c>
      <c r="C16" s="1">
        <v>100</v>
      </c>
      <c r="D16" s="1">
        <v>50</v>
      </c>
      <c r="E16" s="1">
        <v>80</v>
      </c>
      <c r="F16" s="12">
        <f t="shared" si="1"/>
        <v>7.25</v>
      </c>
      <c r="G16" s="1">
        <v>80</v>
      </c>
      <c r="H16" s="1">
        <v>75</v>
      </c>
      <c r="I16" s="1">
        <v>90</v>
      </c>
      <c r="J16" s="1">
        <v>50</v>
      </c>
      <c r="K16" s="12">
        <f t="shared" si="0"/>
        <v>7.375</v>
      </c>
      <c r="L16" s="17">
        <f t="shared" si="2"/>
        <v>7.3125</v>
      </c>
      <c r="M16" t="s">
        <v>53</v>
      </c>
    </row>
    <row r="17" spans="1:13" ht="12.75">
      <c r="A17" s="1" t="s">
        <v>17</v>
      </c>
      <c r="B17" s="1">
        <v>50</v>
      </c>
      <c r="C17" s="1">
        <v>10</v>
      </c>
      <c r="D17" s="1">
        <v>100</v>
      </c>
      <c r="E17" s="1">
        <v>10</v>
      </c>
      <c r="F17" s="12">
        <f t="shared" si="1"/>
        <v>4.25</v>
      </c>
      <c r="G17" s="1">
        <v>50</v>
      </c>
      <c r="H17" s="1">
        <v>35</v>
      </c>
      <c r="I17" s="1">
        <v>100</v>
      </c>
      <c r="J17" s="1">
        <v>100</v>
      </c>
      <c r="K17" s="12">
        <f t="shared" si="0"/>
        <v>7.125</v>
      </c>
      <c r="L17" s="20">
        <f t="shared" si="2"/>
        <v>5.6875</v>
      </c>
      <c r="M17" s="19" t="s">
        <v>53</v>
      </c>
    </row>
    <row r="18" spans="1:13" ht="12.75">
      <c r="A18" s="1" t="s">
        <v>18</v>
      </c>
      <c r="B18" s="1">
        <v>90</v>
      </c>
      <c r="C18" s="1">
        <v>100</v>
      </c>
      <c r="D18" s="1">
        <v>70</v>
      </c>
      <c r="E18" s="1">
        <v>40</v>
      </c>
      <c r="F18" s="12">
        <f t="shared" si="1"/>
        <v>7.5</v>
      </c>
      <c r="G18" s="1">
        <v>95</v>
      </c>
      <c r="H18" s="1">
        <v>70</v>
      </c>
      <c r="I18" s="1">
        <v>50</v>
      </c>
      <c r="J18" s="1">
        <v>70</v>
      </c>
      <c r="K18" s="12">
        <f t="shared" si="0"/>
        <v>7.125</v>
      </c>
      <c r="L18" s="20">
        <f t="shared" si="2"/>
        <v>7.3125</v>
      </c>
      <c r="M18" s="19" t="s">
        <v>53</v>
      </c>
    </row>
    <row r="19" spans="1:13" ht="12.75">
      <c r="A19" s="1" t="s">
        <v>19</v>
      </c>
      <c r="B19" s="1">
        <v>80</v>
      </c>
      <c r="C19" s="1">
        <v>80</v>
      </c>
      <c r="D19" s="1">
        <v>60</v>
      </c>
      <c r="E19" s="1">
        <v>50</v>
      </c>
      <c r="F19" s="12">
        <f t="shared" si="1"/>
        <v>6.75</v>
      </c>
      <c r="G19" s="1">
        <v>80</v>
      </c>
      <c r="H19" s="1">
        <v>80</v>
      </c>
      <c r="I19" s="1">
        <v>90</v>
      </c>
      <c r="J19" s="1">
        <v>100</v>
      </c>
      <c r="K19" s="12">
        <f aca="true" t="shared" si="3" ref="K19:K36">SUM(G19:J19)/40</f>
        <v>8.75</v>
      </c>
      <c r="L19" s="17">
        <f t="shared" si="2"/>
        <v>7.75</v>
      </c>
      <c r="M19" t="s">
        <v>53</v>
      </c>
    </row>
    <row r="20" spans="1:13" ht="12.75">
      <c r="A20" s="1" t="s">
        <v>20</v>
      </c>
      <c r="B20" s="1">
        <v>50</v>
      </c>
      <c r="C20" s="1">
        <v>100</v>
      </c>
      <c r="D20" s="1">
        <v>50</v>
      </c>
      <c r="E20" s="1">
        <v>30</v>
      </c>
      <c r="F20" s="12">
        <f t="shared" si="1"/>
        <v>5.75</v>
      </c>
      <c r="G20" s="1">
        <v>65</v>
      </c>
      <c r="H20" s="1">
        <v>60</v>
      </c>
      <c r="I20" s="1">
        <v>90</v>
      </c>
      <c r="J20" s="1">
        <v>30</v>
      </c>
      <c r="K20" s="12">
        <f t="shared" si="3"/>
        <v>6.125</v>
      </c>
      <c r="L20" s="17">
        <f t="shared" si="2"/>
        <v>5.9375</v>
      </c>
      <c r="M20" t="s">
        <v>53</v>
      </c>
    </row>
    <row r="21" spans="1:13" ht="12.75">
      <c r="A21" s="1" t="s">
        <v>21</v>
      </c>
      <c r="B21" s="1">
        <v>60</v>
      </c>
      <c r="C21" s="1">
        <v>100</v>
      </c>
      <c r="D21" s="1">
        <v>70</v>
      </c>
      <c r="E21" s="1">
        <v>50</v>
      </c>
      <c r="F21" s="12">
        <f t="shared" si="1"/>
        <v>7</v>
      </c>
      <c r="G21" s="1">
        <v>60</v>
      </c>
      <c r="H21" s="1">
        <v>50</v>
      </c>
      <c r="I21" s="1">
        <v>80</v>
      </c>
      <c r="J21" s="1">
        <v>30</v>
      </c>
      <c r="K21" s="12">
        <f t="shared" si="3"/>
        <v>5.5</v>
      </c>
      <c r="L21" s="17">
        <f t="shared" si="2"/>
        <v>6.25</v>
      </c>
      <c r="M21" t="s">
        <v>53</v>
      </c>
    </row>
    <row r="22" spans="1:13" ht="12.75">
      <c r="A22" s="1" t="s">
        <v>22</v>
      </c>
      <c r="B22" s="1">
        <v>80</v>
      </c>
      <c r="C22" s="1">
        <v>100</v>
      </c>
      <c r="D22" s="1">
        <v>100</v>
      </c>
      <c r="E22" s="1">
        <v>70</v>
      </c>
      <c r="F22" s="12">
        <f t="shared" si="1"/>
        <v>8.75</v>
      </c>
      <c r="G22" s="1">
        <v>60</v>
      </c>
      <c r="H22" s="1">
        <v>75</v>
      </c>
      <c r="I22" s="1">
        <v>60</v>
      </c>
      <c r="J22" s="1">
        <v>90</v>
      </c>
      <c r="K22" s="12">
        <f t="shared" si="3"/>
        <v>7.125</v>
      </c>
      <c r="L22" s="17">
        <f t="shared" si="2"/>
        <v>7.9375</v>
      </c>
      <c r="M22" t="s">
        <v>53</v>
      </c>
    </row>
    <row r="23" spans="1:13" ht="12.75">
      <c r="A23" s="1" t="s">
        <v>23</v>
      </c>
      <c r="B23" s="1">
        <v>40</v>
      </c>
      <c r="C23" s="1">
        <v>100</v>
      </c>
      <c r="D23" s="1">
        <v>40</v>
      </c>
      <c r="E23" s="1">
        <v>30</v>
      </c>
      <c r="F23" s="13">
        <f t="shared" si="1"/>
        <v>5.25</v>
      </c>
      <c r="G23" s="1">
        <v>70</v>
      </c>
      <c r="H23" s="1">
        <v>50</v>
      </c>
      <c r="I23" s="1">
        <v>80</v>
      </c>
      <c r="J23" s="1">
        <v>70</v>
      </c>
      <c r="K23" s="13">
        <f t="shared" si="3"/>
        <v>6.75</v>
      </c>
      <c r="L23" s="17">
        <f t="shared" si="2"/>
        <v>6</v>
      </c>
      <c r="M23" t="s">
        <v>53</v>
      </c>
    </row>
    <row r="24" spans="1:13" ht="12.75">
      <c r="A24" s="1" t="s">
        <v>24</v>
      </c>
      <c r="B24" s="1">
        <v>30</v>
      </c>
      <c r="C24" s="1">
        <v>100</v>
      </c>
      <c r="D24" s="1">
        <v>50</v>
      </c>
      <c r="E24" s="1">
        <v>100</v>
      </c>
      <c r="F24" s="13">
        <f t="shared" si="1"/>
        <v>7</v>
      </c>
      <c r="G24" s="1">
        <v>70</v>
      </c>
      <c r="H24" s="1">
        <v>90</v>
      </c>
      <c r="I24" s="1">
        <v>90</v>
      </c>
      <c r="J24" s="1">
        <v>20</v>
      </c>
      <c r="K24" s="13">
        <f t="shared" si="3"/>
        <v>6.75</v>
      </c>
      <c r="L24" s="17">
        <f t="shared" si="2"/>
        <v>6.875</v>
      </c>
      <c r="M24" t="s">
        <v>53</v>
      </c>
    </row>
    <row r="25" spans="1:13" ht="12.75">
      <c r="A25" s="1" t="s">
        <v>25</v>
      </c>
      <c r="B25" s="1">
        <v>65</v>
      </c>
      <c r="C25" s="1">
        <v>100</v>
      </c>
      <c r="D25" s="1">
        <v>100</v>
      </c>
      <c r="E25" s="1">
        <v>70</v>
      </c>
      <c r="F25" s="12">
        <f t="shared" si="1"/>
        <v>8.375</v>
      </c>
      <c r="G25" s="1">
        <v>75</v>
      </c>
      <c r="H25" s="1">
        <v>70</v>
      </c>
      <c r="I25" s="1">
        <v>90</v>
      </c>
      <c r="J25" s="1">
        <v>100</v>
      </c>
      <c r="K25" s="12">
        <f t="shared" si="3"/>
        <v>8.375</v>
      </c>
      <c r="L25" s="17">
        <f t="shared" si="2"/>
        <v>8.375</v>
      </c>
      <c r="M25" t="s">
        <v>53</v>
      </c>
    </row>
    <row r="26" spans="1:13" ht="12.75">
      <c r="A26" s="1" t="s">
        <v>26</v>
      </c>
      <c r="B26" s="1">
        <v>70</v>
      </c>
      <c r="C26" s="1">
        <v>100</v>
      </c>
      <c r="D26" s="1">
        <v>70</v>
      </c>
      <c r="E26" s="1">
        <v>80</v>
      </c>
      <c r="F26" s="12">
        <f t="shared" si="1"/>
        <v>8</v>
      </c>
      <c r="G26" s="1">
        <v>80</v>
      </c>
      <c r="H26" s="1">
        <v>80</v>
      </c>
      <c r="I26" s="1">
        <v>75</v>
      </c>
      <c r="J26" s="1">
        <v>60</v>
      </c>
      <c r="K26" s="12">
        <f t="shared" si="3"/>
        <v>7.375</v>
      </c>
      <c r="L26" s="17">
        <f t="shared" si="2"/>
        <v>7.6875</v>
      </c>
      <c r="M26" t="s">
        <v>53</v>
      </c>
    </row>
    <row r="27" spans="1:13" ht="12.75">
      <c r="A27" s="1" t="s">
        <v>27</v>
      </c>
      <c r="B27" s="1">
        <v>80</v>
      </c>
      <c r="C27" s="1">
        <v>100</v>
      </c>
      <c r="D27" s="1">
        <v>70</v>
      </c>
      <c r="E27" s="1">
        <v>80</v>
      </c>
      <c r="F27" s="12">
        <f t="shared" si="1"/>
        <v>8.25</v>
      </c>
      <c r="G27" s="1">
        <v>75</v>
      </c>
      <c r="H27" s="1">
        <v>75</v>
      </c>
      <c r="I27" s="1">
        <v>85</v>
      </c>
      <c r="J27" s="1">
        <v>50</v>
      </c>
      <c r="K27" s="12">
        <f t="shared" si="3"/>
        <v>7.125</v>
      </c>
      <c r="L27" s="17">
        <f t="shared" si="2"/>
        <v>7.6875</v>
      </c>
      <c r="M27" t="s">
        <v>53</v>
      </c>
    </row>
    <row r="28" spans="1:13" ht="12.75">
      <c r="A28" s="1" t="s">
        <v>28</v>
      </c>
      <c r="B28" s="1">
        <v>70</v>
      </c>
      <c r="C28" s="1">
        <v>100</v>
      </c>
      <c r="D28" s="1">
        <v>50</v>
      </c>
      <c r="E28" s="1">
        <v>40</v>
      </c>
      <c r="F28" s="12">
        <f t="shared" si="1"/>
        <v>6.5</v>
      </c>
      <c r="G28" s="1">
        <v>65</v>
      </c>
      <c r="H28" s="1">
        <v>60</v>
      </c>
      <c r="I28" s="1">
        <v>90</v>
      </c>
      <c r="J28" s="1">
        <v>100</v>
      </c>
      <c r="K28" s="12">
        <f t="shared" si="3"/>
        <v>7.875</v>
      </c>
      <c r="L28" s="17">
        <f t="shared" si="2"/>
        <v>7.1875</v>
      </c>
      <c r="M28" t="s">
        <v>53</v>
      </c>
    </row>
    <row r="29" spans="1:14" ht="12.75">
      <c r="A29" s="1" t="s">
        <v>29</v>
      </c>
      <c r="B29" s="1">
        <v>40</v>
      </c>
      <c r="C29" s="1">
        <v>80</v>
      </c>
      <c r="D29" s="1">
        <v>50</v>
      </c>
      <c r="E29" s="1">
        <v>40</v>
      </c>
      <c r="F29" s="13">
        <f t="shared" si="1"/>
        <v>5.25</v>
      </c>
      <c r="G29" s="1"/>
      <c r="H29" s="1"/>
      <c r="I29" s="1"/>
      <c r="J29" s="1"/>
      <c r="K29" s="13">
        <f t="shared" si="3"/>
        <v>0</v>
      </c>
      <c r="L29" s="21">
        <f t="shared" si="2"/>
        <v>2.625</v>
      </c>
      <c r="N29" s="22" t="s">
        <v>55</v>
      </c>
    </row>
    <row r="30" spans="1:13" ht="12.75">
      <c r="A30" s="1" t="s">
        <v>30</v>
      </c>
      <c r="B30" s="1">
        <v>90</v>
      </c>
      <c r="C30" s="1">
        <v>80</v>
      </c>
      <c r="D30" s="1">
        <v>50</v>
      </c>
      <c r="E30" s="1">
        <v>40</v>
      </c>
      <c r="F30" s="12">
        <f t="shared" si="1"/>
        <v>6.5</v>
      </c>
      <c r="G30" s="1">
        <v>80</v>
      </c>
      <c r="H30" s="1">
        <v>70</v>
      </c>
      <c r="I30" s="1">
        <v>70</v>
      </c>
      <c r="J30" s="1">
        <v>15</v>
      </c>
      <c r="K30" s="12">
        <f t="shared" si="3"/>
        <v>5.875</v>
      </c>
      <c r="L30" s="17">
        <f t="shared" si="2"/>
        <v>6.1875</v>
      </c>
      <c r="M30" t="s">
        <v>53</v>
      </c>
    </row>
    <row r="31" spans="1:13" ht="12.75">
      <c r="A31" s="1" t="s">
        <v>31</v>
      </c>
      <c r="B31" s="1">
        <v>20</v>
      </c>
      <c r="C31" s="1">
        <v>100</v>
      </c>
      <c r="D31" s="1">
        <v>60</v>
      </c>
      <c r="E31" s="1">
        <v>30</v>
      </c>
      <c r="F31" s="13">
        <f t="shared" si="1"/>
        <v>5.25</v>
      </c>
      <c r="G31" s="1">
        <v>70</v>
      </c>
      <c r="H31" s="1">
        <v>50</v>
      </c>
      <c r="I31" s="1">
        <v>90</v>
      </c>
      <c r="J31" s="1">
        <v>50</v>
      </c>
      <c r="K31" s="13">
        <f t="shared" si="3"/>
        <v>6.5</v>
      </c>
      <c r="L31" s="17">
        <f t="shared" si="2"/>
        <v>5.875</v>
      </c>
      <c r="M31" t="s">
        <v>53</v>
      </c>
    </row>
    <row r="32" spans="1:13" ht="12.75">
      <c r="A32" s="1" t="s">
        <v>32</v>
      </c>
      <c r="B32" s="1">
        <v>30</v>
      </c>
      <c r="C32" s="1">
        <v>90</v>
      </c>
      <c r="D32" s="1">
        <v>60</v>
      </c>
      <c r="E32" s="1">
        <v>40</v>
      </c>
      <c r="F32" s="13">
        <f t="shared" si="1"/>
        <v>5.5</v>
      </c>
      <c r="G32" s="1">
        <v>75</v>
      </c>
      <c r="H32" s="1">
        <v>60</v>
      </c>
      <c r="I32" s="1">
        <v>80</v>
      </c>
      <c r="J32" s="1">
        <v>100</v>
      </c>
      <c r="K32" s="13">
        <f t="shared" si="3"/>
        <v>7.875</v>
      </c>
      <c r="L32" s="17">
        <f t="shared" si="2"/>
        <v>6.6875</v>
      </c>
      <c r="M32" t="s">
        <v>53</v>
      </c>
    </row>
    <row r="33" spans="1:13" ht="12.75">
      <c r="A33" s="1" t="s">
        <v>33</v>
      </c>
      <c r="B33" s="1">
        <v>25</v>
      </c>
      <c r="C33" s="1">
        <v>100</v>
      </c>
      <c r="D33" s="1">
        <v>40</v>
      </c>
      <c r="E33" s="1">
        <v>50</v>
      </c>
      <c r="F33" s="13">
        <f t="shared" si="1"/>
        <v>5.375</v>
      </c>
      <c r="G33" s="1">
        <v>70</v>
      </c>
      <c r="H33" s="1">
        <v>50</v>
      </c>
      <c r="I33" s="1">
        <v>70</v>
      </c>
      <c r="J33" s="1">
        <v>85</v>
      </c>
      <c r="K33" s="13">
        <f t="shared" si="3"/>
        <v>6.875</v>
      </c>
      <c r="L33" s="17">
        <f t="shared" si="2"/>
        <v>6.125</v>
      </c>
      <c r="M33" t="s">
        <v>53</v>
      </c>
    </row>
    <row r="34" spans="1:13" ht="12.75">
      <c r="A34" s="1" t="s">
        <v>34</v>
      </c>
      <c r="B34" s="1">
        <v>20</v>
      </c>
      <c r="C34" s="1">
        <v>90</v>
      </c>
      <c r="D34" s="1">
        <v>50</v>
      </c>
      <c r="E34" s="1">
        <v>50</v>
      </c>
      <c r="F34" s="13">
        <f t="shared" si="1"/>
        <v>5.25</v>
      </c>
      <c r="G34" s="1">
        <v>85</v>
      </c>
      <c r="H34" s="1">
        <v>80</v>
      </c>
      <c r="I34" s="1">
        <v>70</v>
      </c>
      <c r="J34" s="1">
        <v>100</v>
      </c>
      <c r="K34" s="13">
        <f t="shared" si="3"/>
        <v>8.375</v>
      </c>
      <c r="L34" s="20">
        <f t="shared" si="2"/>
        <v>6.8125</v>
      </c>
      <c r="M34" s="19" t="s">
        <v>53</v>
      </c>
    </row>
    <row r="35" spans="1:13" ht="12.75">
      <c r="A35" s="1" t="s">
        <v>35</v>
      </c>
      <c r="B35" s="1">
        <v>25</v>
      </c>
      <c r="C35" s="1">
        <v>80</v>
      </c>
      <c r="D35" s="1">
        <v>60</v>
      </c>
      <c r="E35" s="1">
        <v>90</v>
      </c>
      <c r="F35" s="13">
        <f t="shared" si="1"/>
        <v>6.375</v>
      </c>
      <c r="G35" s="1">
        <v>50</v>
      </c>
      <c r="H35" s="1">
        <v>50</v>
      </c>
      <c r="I35" s="1">
        <v>90</v>
      </c>
      <c r="J35" s="1">
        <v>70</v>
      </c>
      <c r="K35" s="13">
        <f t="shared" si="3"/>
        <v>6.5</v>
      </c>
      <c r="L35" s="17">
        <f t="shared" si="2"/>
        <v>6.4375</v>
      </c>
      <c r="M35" t="s">
        <v>53</v>
      </c>
    </row>
    <row r="36" spans="1:13" ht="12.75">
      <c r="A36" s="1" t="s">
        <v>36</v>
      </c>
      <c r="B36" s="1">
        <v>40</v>
      </c>
      <c r="C36" s="1">
        <v>20</v>
      </c>
      <c r="D36" s="1">
        <v>50</v>
      </c>
      <c r="E36" s="1">
        <v>10</v>
      </c>
      <c r="F36" s="14">
        <v>4</v>
      </c>
      <c r="G36" s="1">
        <v>40</v>
      </c>
      <c r="H36" s="1">
        <v>50</v>
      </c>
      <c r="I36" s="1">
        <v>70</v>
      </c>
      <c r="J36" s="1">
        <v>80</v>
      </c>
      <c r="K36" s="13">
        <f t="shared" si="3"/>
        <v>6</v>
      </c>
      <c r="L36" s="20">
        <f t="shared" si="2"/>
        <v>5</v>
      </c>
      <c r="M36" s="19" t="s">
        <v>53</v>
      </c>
    </row>
    <row r="37" spans="1:13" ht="12.75">
      <c r="A37" s="1" t="s">
        <v>37</v>
      </c>
      <c r="B37" s="1">
        <v>25</v>
      </c>
      <c r="C37" s="1">
        <v>100</v>
      </c>
      <c r="D37" s="1">
        <v>60</v>
      </c>
      <c r="E37" s="1">
        <v>60</v>
      </c>
      <c r="F37" s="13">
        <f t="shared" si="1"/>
        <v>6.125</v>
      </c>
      <c r="G37" s="1">
        <v>65</v>
      </c>
      <c r="H37" s="1">
        <v>70</v>
      </c>
      <c r="I37" s="1">
        <v>90</v>
      </c>
      <c r="J37" s="1">
        <v>60</v>
      </c>
      <c r="K37" s="13">
        <f>SUM(G37:J37)/40</f>
        <v>7.125</v>
      </c>
      <c r="L37" s="17">
        <f t="shared" si="2"/>
        <v>6.625</v>
      </c>
      <c r="M37" t="s">
        <v>53</v>
      </c>
    </row>
    <row r="38" spans="1:13" ht="12.75">
      <c r="A38" s="1" t="s">
        <v>38</v>
      </c>
      <c r="B38" s="1">
        <v>30</v>
      </c>
      <c r="C38" s="1">
        <v>90</v>
      </c>
      <c r="D38" s="1">
        <v>50</v>
      </c>
      <c r="E38" s="1">
        <v>90</v>
      </c>
      <c r="F38" s="13">
        <f t="shared" si="1"/>
        <v>6.5</v>
      </c>
      <c r="G38" s="1">
        <v>60</v>
      </c>
      <c r="H38" s="1">
        <v>60</v>
      </c>
      <c r="I38" s="1">
        <v>100</v>
      </c>
      <c r="J38" s="1">
        <v>80</v>
      </c>
      <c r="K38" s="13">
        <f>SUM(G38:J38)/40</f>
        <v>7.5</v>
      </c>
      <c r="L38" s="17">
        <f t="shared" si="2"/>
        <v>7</v>
      </c>
      <c r="M38" t="s">
        <v>53</v>
      </c>
    </row>
    <row r="39" spans="1:13" ht="12.75">
      <c r="A39" s="1" t="s">
        <v>39</v>
      </c>
      <c r="B39" s="1">
        <v>35</v>
      </c>
      <c r="C39" s="1">
        <v>100</v>
      </c>
      <c r="D39" s="1">
        <v>40</v>
      </c>
      <c r="E39" s="1">
        <v>50</v>
      </c>
      <c r="F39" s="15">
        <f t="shared" si="1"/>
        <v>5.625</v>
      </c>
      <c r="G39" s="1">
        <v>60</v>
      </c>
      <c r="H39" s="1">
        <v>70</v>
      </c>
      <c r="I39" s="1">
        <v>50</v>
      </c>
      <c r="J39" s="1">
        <v>50</v>
      </c>
      <c r="K39" s="13">
        <f>SUM(G39:J39)/40</f>
        <v>5.75</v>
      </c>
      <c r="L39" s="17">
        <f t="shared" si="2"/>
        <v>5.6875</v>
      </c>
      <c r="M39" t="s">
        <v>53</v>
      </c>
    </row>
    <row r="40" spans="1:13" ht="12.75">
      <c r="A40" s="1" t="s">
        <v>40</v>
      </c>
      <c r="B40" s="1">
        <v>30</v>
      </c>
      <c r="C40" s="1">
        <v>100</v>
      </c>
      <c r="D40" s="1">
        <v>100</v>
      </c>
      <c r="E40" s="1">
        <v>50</v>
      </c>
      <c r="F40" s="12">
        <f t="shared" si="1"/>
        <v>7</v>
      </c>
      <c r="G40" s="1">
        <v>70</v>
      </c>
      <c r="H40" s="1">
        <v>55</v>
      </c>
      <c r="I40" s="1">
        <v>100</v>
      </c>
      <c r="J40" s="1">
        <v>80</v>
      </c>
      <c r="K40" s="12">
        <f>SUM(G40:J40)/40</f>
        <v>7.625</v>
      </c>
      <c r="L40" s="17">
        <f t="shared" si="2"/>
        <v>7.3125</v>
      </c>
      <c r="M40" t="s">
        <v>53</v>
      </c>
    </row>
    <row r="41" spans="1:14" ht="12.75">
      <c r="A41" s="5" t="s">
        <v>48</v>
      </c>
      <c r="B41" s="6">
        <f aca="true" t="shared" si="4" ref="B41:K41">AVERAGE(B6:B40)</f>
        <v>52.285714285714285</v>
      </c>
      <c r="C41" s="6">
        <f t="shared" si="4"/>
        <v>91.42857142857143</v>
      </c>
      <c r="D41" s="6">
        <f t="shared" si="4"/>
        <v>64.57142857142857</v>
      </c>
      <c r="E41" s="6">
        <f t="shared" si="4"/>
        <v>53.57142857142857</v>
      </c>
      <c r="F41" s="16">
        <f t="shared" si="4"/>
        <v>6.575</v>
      </c>
      <c r="G41" s="6">
        <f t="shared" si="4"/>
        <v>70</v>
      </c>
      <c r="H41" s="6">
        <f t="shared" si="4"/>
        <v>65.73529411764706</v>
      </c>
      <c r="I41" s="6">
        <f t="shared" si="4"/>
        <v>81.47058823529412</v>
      </c>
      <c r="J41" s="6">
        <f t="shared" si="4"/>
        <v>66.47058823529412</v>
      </c>
      <c r="K41" s="16">
        <f t="shared" si="4"/>
        <v>6.889285714285714</v>
      </c>
      <c r="N41" s="10"/>
    </row>
    <row r="42" spans="1:11" ht="12.75">
      <c r="A42" s="5" t="s">
        <v>49</v>
      </c>
      <c r="B42" s="6">
        <f aca="true" t="shared" si="5" ref="B42:K42">_xlfn.STDEV.S(B6:B40)</f>
        <v>25.01008200067869</v>
      </c>
      <c r="C42" s="6">
        <f t="shared" si="5"/>
        <v>20.4569644609845</v>
      </c>
      <c r="D42" s="6">
        <f t="shared" si="5"/>
        <v>18.205179796655983</v>
      </c>
      <c r="E42" s="6">
        <f t="shared" si="5"/>
        <v>24.118928025010366</v>
      </c>
      <c r="F42" s="16">
        <f t="shared" si="5"/>
        <v>1.2798638484574179</v>
      </c>
      <c r="G42" s="6">
        <f t="shared" si="5"/>
        <v>11.677484162422845</v>
      </c>
      <c r="H42" s="6">
        <f t="shared" si="5"/>
        <v>15.96076405767634</v>
      </c>
      <c r="I42" s="6">
        <f t="shared" si="5"/>
        <v>15.251895647938822</v>
      </c>
      <c r="J42" s="6">
        <f t="shared" si="5"/>
        <v>28.191160546824378</v>
      </c>
      <c r="K42" s="16">
        <f t="shared" si="5"/>
        <v>1.4720969151965149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</cp:lastModifiedBy>
  <dcterms:created xsi:type="dcterms:W3CDTF">2017-10-04T16:16:49Z</dcterms:created>
  <dcterms:modified xsi:type="dcterms:W3CDTF">2017-12-08T19:12:09Z</dcterms:modified>
  <cp:category/>
  <cp:version/>
  <cp:contentType/>
  <cp:contentStatus/>
</cp:coreProperties>
</file>