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<sst xmlns="http://schemas.openxmlformats.org/spreadsheetml/2006/main" count="181" uniqueCount="106">
  <si>
    <t>Disciplina:</t>
  </si>
  <si>
    <t>REC3600</t>
  </si>
  <si>
    <t>Turma:</t>
  </si>
  <si>
    <t>2017206</t>
  </si>
  <si>
    <t>Nome</t>
  </si>
  <si>
    <t>Adriano Luiz Cesario</t>
  </si>
  <si>
    <t>Alana da Costa Barros</t>
  </si>
  <si>
    <t>Amanda Fornaro Amadi</t>
  </si>
  <si>
    <t>Ana Clara Candido Pereira</t>
  </si>
  <si>
    <t>Ana Júlia Comin</t>
  </si>
  <si>
    <t>Augusto Cesar Crosara de Oliveira</t>
  </si>
  <si>
    <t>Beatriz Traetta</t>
  </si>
  <si>
    <t>Bruna Toloti de Oliveira</t>
  </si>
  <si>
    <t>Brunno Eduardo Soeira Nunes</t>
  </si>
  <si>
    <t>Bruno de Castro</t>
  </si>
  <si>
    <t>Caio Cezar Gonçalves Campos</t>
  </si>
  <si>
    <t>Carlos Eduardo Gonçalves da Silva</t>
  </si>
  <si>
    <t>Caroline Castro da Silva</t>
  </si>
  <si>
    <t>Cassiano Cesar Festucci</t>
  </si>
  <si>
    <t>Celso Fabiano Cisotto Freitas</t>
  </si>
  <si>
    <t>Cezio Luiz Ferreira Junior</t>
  </si>
  <si>
    <t>Elisa Bannwart Whately</t>
  </si>
  <si>
    <t>Elmo Zampieri Neto</t>
  </si>
  <si>
    <t>Enrico Leone Ritter Venturini</t>
  </si>
  <si>
    <t>Erica Aparecida Rossi dos Reis</t>
  </si>
  <si>
    <t>Felipe Bernardo Rizatto</t>
  </si>
  <si>
    <t>Felipe Siste Boaventura</t>
  </si>
  <si>
    <t>Fernanda Pereira Luciano</t>
  </si>
  <si>
    <t>Fernando Cezar Cremonezi</t>
  </si>
  <si>
    <t>Gabriel Hissnauer Leal de Britto</t>
  </si>
  <si>
    <t>Giovanna Liberatori Bassani Machado</t>
  </si>
  <si>
    <t>Guilherme Barbella Sandalo</t>
  </si>
  <si>
    <t>Guilherme Laborão Netto</t>
  </si>
  <si>
    <t>Guilherme Silva dos Anjos</t>
  </si>
  <si>
    <t>Henrique Lima de Siqueira</t>
  </si>
  <si>
    <t>Ingrid Nossack</t>
  </si>
  <si>
    <t>João Pedro Coli de Souza Monteneri  Nacinben</t>
  </si>
  <si>
    <t>João Victor Russo Peris</t>
  </si>
  <si>
    <t>Jonathan de Souza Moretto</t>
  </si>
  <si>
    <t>José Augusto Lopes Costa</t>
  </si>
  <si>
    <t>Laís Miranda Calsavara</t>
  </si>
  <si>
    <t>Laríssa Carvalho Venancio</t>
  </si>
  <si>
    <t>Laura Marques de Souza e Silva</t>
  </si>
  <si>
    <t>Lenine Gomes Júnior</t>
  </si>
  <si>
    <t>Letícia de Andrade Francisco</t>
  </si>
  <si>
    <t>Lorena de Araujo Nascimento</t>
  </si>
  <si>
    <t>Luana Carvalho Moreira</t>
  </si>
  <si>
    <t>Luana Maria Vaz Marques</t>
  </si>
  <si>
    <t>Lucas Wagner</t>
  </si>
  <si>
    <t>Luís Felipe Dutra Penna</t>
  </si>
  <si>
    <t>Luiz Henrique Yano Pedrozo</t>
  </si>
  <si>
    <t>Maria Fernanda Freitas Leite</t>
  </si>
  <si>
    <t>Maria Julia De Biasi Camargo</t>
  </si>
  <si>
    <t>Marina Monteiro Gianeti</t>
  </si>
  <si>
    <t>Marlessa Cristovão de Siqueira</t>
  </si>
  <si>
    <t>Mateus Sampaio de Oliveira</t>
  </si>
  <si>
    <t>Matheus de Siqueira Moraes</t>
  </si>
  <si>
    <t>Mauricio Seabra Filho</t>
  </si>
  <si>
    <t>Mauricio Shinji Egoshi</t>
  </si>
  <si>
    <t>Moustapha Djinan</t>
  </si>
  <si>
    <t>Murilo Sun Stedile</t>
  </si>
  <si>
    <t>Nikolle Takasawa Yagui</t>
  </si>
  <si>
    <t>Paloma Maria de Souza</t>
  </si>
  <si>
    <t>Pamella dos Santos Siqueira Miranda</t>
  </si>
  <si>
    <t>Paola Amado Chaves</t>
  </si>
  <si>
    <t>Paulo Henrique Martins Barbosa</t>
  </si>
  <si>
    <t>Pedro Henrique Moreira Lima</t>
  </si>
  <si>
    <t>Poliana Reis Costa</t>
  </si>
  <si>
    <t>Rafaella Peres Melani</t>
  </si>
  <si>
    <t>Ramon de Jesus Bastos Oliveira</t>
  </si>
  <si>
    <t>Renan Antonio da Rocha</t>
  </si>
  <si>
    <t>Ricardo Reis Ricci</t>
  </si>
  <si>
    <t>Sarah Rodrigues da Silva</t>
  </si>
  <si>
    <t>Tamer Abdalla Hajel</t>
  </si>
  <si>
    <t>Tessa Boldrin Stradiotto</t>
  </si>
  <si>
    <t>Thaís Naíssa Anhezini</t>
  </si>
  <si>
    <t>Thalita Santos Calcini</t>
  </si>
  <si>
    <t>Thamires Nascimento Oliveira</t>
  </si>
  <si>
    <t>Thayene de Andrade Orteiro Souza</t>
  </si>
  <si>
    <t>Thomas Bento Ferreira</t>
  </si>
  <si>
    <t>Victor Gomes Jorge</t>
  </si>
  <si>
    <t>Victor Hugo Neves</t>
  </si>
  <si>
    <t>Vinicius de Oliveira Araújo</t>
  </si>
  <si>
    <t>Vítor Nery Fagnani</t>
  </si>
  <si>
    <t>Wilson Sorio Netto</t>
  </si>
  <si>
    <t>Q1</t>
  </si>
  <si>
    <t>Q2</t>
  </si>
  <si>
    <t>Q3</t>
  </si>
  <si>
    <t>Q4</t>
  </si>
  <si>
    <t>P1</t>
  </si>
  <si>
    <t>média</t>
  </si>
  <si>
    <t>em % de acerto</t>
  </si>
  <si>
    <t>dp</t>
  </si>
  <si>
    <t>P2</t>
  </si>
  <si>
    <t xml:space="preserve">MÉDIA </t>
  </si>
  <si>
    <t xml:space="preserve">situação </t>
  </si>
  <si>
    <t xml:space="preserve"> OBSERVAÇÃO</t>
  </si>
  <si>
    <t>Reprovado por falta (100%)</t>
  </si>
  <si>
    <t>Reprovado por falta (37%)</t>
  </si>
  <si>
    <t>Reprovado por falta (47%)</t>
  </si>
  <si>
    <t>Reprovado por falta (57%)</t>
  </si>
  <si>
    <t>Reprovado por falta (80%)</t>
  </si>
  <si>
    <t>Reprovado por falta (63%)</t>
  </si>
  <si>
    <t>Reprovado por falta (60%)</t>
  </si>
  <si>
    <t>APROVADO</t>
  </si>
  <si>
    <t>REPROVADO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</si>
</sst>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0"/>
    <numFmt numFmtId="182" formatCode="0.00000"/>
  </numFmts>
  <fonts count="5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color indexed="19"/>
      <name val="Verdana"/>
      <family val="2"/>
    </font>
    <font>
      <sz val="8"/>
      <color indexed="8"/>
      <name val="Verdana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8"/>
      <color theme="2" tint="-0.8999800086021423"/>
      <name val="Verdana"/>
      <family val="2"/>
    </font>
    <font>
      <sz val="8"/>
      <color theme="1"/>
      <name val="Verdana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" fontId="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1" fontId="2" fillId="35" borderId="0" xfId="0" applyNumberFormat="1" applyFont="1" applyFill="1" applyAlignment="1">
      <alignment/>
    </xf>
    <xf numFmtId="0" fontId="3" fillId="36" borderId="0" xfId="0" applyFont="1" applyFill="1" applyAlignment="1">
      <alignment horizontal="center"/>
    </xf>
    <xf numFmtId="180" fontId="1" fillId="0" borderId="10" xfId="0" applyNumberFormat="1" applyFont="1" applyBorder="1" applyAlignment="1">
      <alignment/>
    </xf>
    <xf numFmtId="180" fontId="45" fillId="0" borderId="10" xfId="0" applyNumberFormat="1" applyFont="1" applyBorder="1" applyAlignment="1">
      <alignment/>
    </xf>
    <xf numFmtId="180" fontId="46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0" fontId="1" fillId="33" borderId="11" xfId="0" applyNumberFormat="1" applyFont="1" applyFill="1" applyBorder="1" applyAlignment="1">
      <alignment/>
    </xf>
    <xf numFmtId="1" fontId="1" fillId="35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7" borderId="0" xfId="0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180" fontId="3" fillId="0" borderId="0" xfId="0" applyNumberFormat="1" applyFont="1" applyAlignment="1">
      <alignment/>
    </xf>
    <xf numFmtId="180" fontId="50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0" fontId="5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N21" sqref="N21"/>
    </sheetView>
  </sheetViews>
  <sheetFormatPr defaultColWidth="8.8515625" defaultRowHeight="12.75"/>
  <cols>
    <col min="1" max="1" width="39.421875" style="0" customWidth="1"/>
    <col min="2" max="2" width="9.421875" style="0" bestFit="1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2:9" ht="12.75">
      <c r="B3" s="6"/>
      <c r="C3" s="7" t="s">
        <v>91</v>
      </c>
      <c r="D3" s="6"/>
      <c r="E3" s="6"/>
      <c r="G3" s="6"/>
      <c r="H3" s="7" t="s">
        <v>91</v>
      </c>
      <c r="I3" s="6"/>
    </row>
    <row r="4" spans="2:14" ht="12.75">
      <c r="B4" s="8" t="s">
        <v>85</v>
      </c>
      <c r="C4" s="8" t="s">
        <v>86</v>
      </c>
      <c r="D4" s="8" t="s">
        <v>87</v>
      </c>
      <c r="E4" s="8" t="s">
        <v>88</v>
      </c>
      <c r="F4" s="10" t="s">
        <v>89</v>
      </c>
      <c r="G4" s="8" t="s">
        <v>85</v>
      </c>
      <c r="H4" s="8" t="s">
        <v>86</v>
      </c>
      <c r="I4" s="8" t="s">
        <v>87</v>
      </c>
      <c r="J4" s="10" t="s">
        <v>93</v>
      </c>
      <c r="K4" s="8" t="s">
        <v>94</v>
      </c>
      <c r="L4" s="17" t="s">
        <v>95</v>
      </c>
      <c r="M4" s="18" t="s">
        <v>96</v>
      </c>
      <c r="N4" s="18"/>
    </row>
    <row r="5" spans="1:8" ht="12.75">
      <c r="A5" s="2" t="s">
        <v>4</v>
      </c>
      <c r="B5" s="2"/>
      <c r="C5" s="2"/>
      <c r="G5" s="2"/>
      <c r="H5" s="2"/>
    </row>
    <row r="6" spans="1:13" ht="12.75">
      <c r="A6" s="1" t="s">
        <v>5</v>
      </c>
      <c r="B6" s="1"/>
      <c r="C6" s="1"/>
      <c r="D6" s="1"/>
      <c r="E6" s="1"/>
      <c r="F6" s="3"/>
      <c r="G6" s="1"/>
      <c r="H6" s="1"/>
      <c r="I6" s="1"/>
      <c r="J6" s="3"/>
      <c r="K6" s="26">
        <f>(F6+J6)/2</f>
        <v>0</v>
      </c>
      <c r="M6" s="19" t="s">
        <v>97</v>
      </c>
    </row>
    <row r="7" spans="1:13" ht="12.75">
      <c r="A7" s="1" t="s">
        <v>6</v>
      </c>
      <c r="B7" s="1">
        <v>100</v>
      </c>
      <c r="C7" s="1">
        <v>80</v>
      </c>
      <c r="D7" s="4">
        <v>100</v>
      </c>
      <c r="E7" s="4">
        <v>100</v>
      </c>
      <c r="F7" s="11">
        <f aca="true" t="shared" si="0" ref="F7:F69">SUM(B7:E7)/40</f>
        <v>9.5</v>
      </c>
      <c r="G7" s="1">
        <v>100</v>
      </c>
      <c r="H7" s="1">
        <v>100</v>
      </c>
      <c r="I7" s="4">
        <v>100</v>
      </c>
      <c r="J7" s="11">
        <f>SUM(G7:I7)/30</f>
        <v>10</v>
      </c>
      <c r="K7" s="25">
        <f aca="true" t="shared" si="1" ref="K7:K70">(F7+J7)/2</f>
        <v>9.75</v>
      </c>
      <c r="L7" t="s">
        <v>104</v>
      </c>
      <c r="M7" s="1"/>
    </row>
    <row r="8" spans="1:13" ht="12.75">
      <c r="A8" s="1" t="s">
        <v>7</v>
      </c>
      <c r="B8" s="1">
        <v>70</v>
      </c>
      <c r="C8" s="1">
        <v>50</v>
      </c>
      <c r="D8" s="4">
        <v>100</v>
      </c>
      <c r="E8" s="4">
        <v>100</v>
      </c>
      <c r="F8" s="11">
        <f t="shared" si="0"/>
        <v>8</v>
      </c>
      <c r="G8" s="1">
        <v>100</v>
      </c>
      <c r="H8" s="1">
        <v>100</v>
      </c>
      <c r="I8" s="4">
        <v>100</v>
      </c>
      <c r="J8" s="11">
        <f aca="true" t="shared" si="2" ref="J8:J71">SUM(G8:I8)/30</f>
        <v>10</v>
      </c>
      <c r="K8" s="25">
        <f t="shared" si="1"/>
        <v>9</v>
      </c>
      <c r="L8" t="s">
        <v>104</v>
      </c>
      <c r="M8" s="1"/>
    </row>
    <row r="9" spans="1:13" ht="12.75">
      <c r="A9" s="1" t="s">
        <v>8</v>
      </c>
      <c r="B9" s="1">
        <v>0</v>
      </c>
      <c r="C9" s="1">
        <v>100</v>
      </c>
      <c r="D9" s="4">
        <v>80</v>
      </c>
      <c r="E9" s="4">
        <v>50</v>
      </c>
      <c r="F9" s="11">
        <f t="shared" si="0"/>
        <v>5.75</v>
      </c>
      <c r="G9" s="1">
        <v>100</v>
      </c>
      <c r="H9" s="1">
        <v>100</v>
      </c>
      <c r="I9" s="4">
        <v>100</v>
      </c>
      <c r="J9" s="11">
        <f t="shared" si="2"/>
        <v>10</v>
      </c>
      <c r="K9" s="27">
        <f t="shared" si="1"/>
        <v>7.875</v>
      </c>
      <c r="L9" s="28" t="s">
        <v>104</v>
      </c>
      <c r="M9" s="20"/>
    </row>
    <row r="10" spans="1:13" ht="12.75">
      <c r="A10" s="1" t="s">
        <v>9</v>
      </c>
      <c r="B10" s="1">
        <v>70</v>
      </c>
      <c r="C10" s="1">
        <v>60</v>
      </c>
      <c r="D10" s="4">
        <v>90</v>
      </c>
      <c r="E10" s="4">
        <v>50</v>
      </c>
      <c r="F10" s="11">
        <f t="shared" si="0"/>
        <v>6.75</v>
      </c>
      <c r="G10" s="1">
        <v>100</v>
      </c>
      <c r="H10" s="1">
        <v>100</v>
      </c>
      <c r="I10" s="4">
        <v>100</v>
      </c>
      <c r="J10" s="11">
        <f t="shared" si="2"/>
        <v>10</v>
      </c>
      <c r="K10" s="25">
        <f t="shared" si="1"/>
        <v>8.375</v>
      </c>
      <c r="L10" t="s">
        <v>104</v>
      </c>
      <c r="M10" s="1"/>
    </row>
    <row r="11" spans="1:13" ht="12.75">
      <c r="A11" s="1" t="s">
        <v>10</v>
      </c>
      <c r="B11" s="1">
        <v>50</v>
      </c>
      <c r="C11" s="1">
        <v>0</v>
      </c>
      <c r="D11" s="4">
        <v>0</v>
      </c>
      <c r="E11" s="4">
        <v>0</v>
      </c>
      <c r="F11" s="12">
        <f t="shared" si="0"/>
        <v>1.25</v>
      </c>
      <c r="G11" s="1"/>
      <c r="H11" s="1"/>
      <c r="I11" s="4"/>
      <c r="J11" s="11"/>
      <c r="K11" s="26">
        <f t="shared" si="1"/>
        <v>0.625</v>
      </c>
      <c r="M11" s="19" t="s">
        <v>98</v>
      </c>
    </row>
    <row r="12" spans="1:13" ht="12.75">
      <c r="A12" s="1" t="s">
        <v>11</v>
      </c>
      <c r="B12" s="1">
        <v>70</v>
      </c>
      <c r="C12" s="1">
        <v>90</v>
      </c>
      <c r="D12" s="4">
        <v>50</v>
      </c>
      <c r="E12" s="4">
        <v>80</v>
      </c>
      <c r="F12" s="11">
        <f t="shared" si="0"/>
        <v>7.25</v>
      </c>
      <c r="G12" s="1">
        <v>100</v>
      </c>
      <c r="H12" s="1">
        <v>100</v>
      </c>
      <c r="I12" s="4">
        <v>70</v>
      </c>
      <c r="J12" s="11">
        <f t="shared" si="2"/>
        <v>9</v>
      </c>
      <c r="K12" s="25">
        <f t="shared" si="1"/>
        <v>8.125</v>
      </c>
      <c r="L12" t="s">
        <v>104</v>
      </c>
      <c r="M12" s="1"/>
    </row>
    <row r="13" spans="1:13" ht="12.75">
      <c r="A13" s="1" t="s">
        <v>12</v>
      </c>
      <c r="B13" s="1">
        <v>100</v>
      </c>
      <c r="C13" s="1">
        <v>100</v>
      </c>
      <c r="D13" s="4">
        <v>100</v>
      </c>
      <c r="E13" s="4">
        <v>100</v>
      </c>
      <c r="F13" s="11">
        <f t="shared" si="0"/>
        <v>10</v>
      </c>
      <c r="G13" s="1">
        <v>100</v>
      </c>
      <c r="H13" s="1">
        <v>100</v>
      </c>
      <c r="I13" s="4">
        <v>100</v>
      </c>
      <c r="J13" s="11">
        <f t="shared" si="2"/>
        <v>10</v>
      </c>
      <c r="K13" s="25">
        <f t="shared" si="1"/>
        <v>10</v>
      </c>
      <c r="L13" t="s">
        <v>104</v>
      </c>
      <c r="M13" s="1"/>
    </row>
    <row r="14" spans="1:13" ht="12.75">
      <c r="A14" s="1" t="s">
        <v>13</v>
      </c>
      <c r="B14" s="1">
        <v>50</v>
      </c>
      <c r="C14" s="1">
        <v>50</v>
      </c>
      <c r="D14" s="4">
        <v>50</v>
      </c>
      <c r="E14" s="4">
        <v>50</v>
      </c>
      <c r="F14" s="12">
        <f t="shared" si="0"/>
        <v>5</v>
      </c>
      <c r="G14" s="1">
        <v>60</v>
      </c>
      <c r="H14" s="1">
        <v>100</v>
      </c>
      <c r="I14" s="4">
        <v>0</v>
      </c>
      <c r="J14" s="11">
        <f t="shared" si="2"/>
        <v>5.333333333333333</v>
      </c>
      <c r="K14" s="25">
        <f t="shared" si="1"/>
        <v>5.166666666666666</v>
      </c>
      <c r="L14" t="s">
        <v>104</v>
      </c>
      <c r="M14" s="20"/>
    </row>
    <row r="15" spans="1:13" ht="12.75">
      <c r="A15" s="1" t="s">
        <v>14</v>
      </c>
      <c r="B15" s="1">
        <v>50</v>
      </c>
      <c r="C15" s="1">
        <v>50</v>
      </c>
      <c r="D15" s="4">
        <v>10</v>
      </c>
      <c r="E15" s="4">
        <v>0</v>
      </c>
      <c r="F15" s="12">
        <f t="shared" si="0"/>
        <v>2.75</v>
      </c>
      <c r="G15" s="1">
        <v>50</v>
      </c>
      <c r="H15" s="1">
        <v>100</v>
      </c>
      <c r="I15" s="4">
        <v>100</v>
      </c>
      <c r="J15" s="11">
        <f t="shared" si="2"/>
        <v>8.333333333333334</v>
      </c>
      <c r="K15" s="25">
        <f t="shared" si="1"/>
        <v>5.541666666666667</v>
      </c>
      <c r="L15" t="s">
        <v>104</v>
      </c>
      <c r="M15" s="20"/>
    </row>
    <row r="16" spans="1:13" ht="12.75">
      <c r="A16" s="1" t="s">
        <v>15</v>
      </c>
      <c r="B16" s="1">
        <v>50</v>
      </c>
      <c r="C16" s="1">
        <v>50</v>
      </c>
      <c r="D16" s="4">
        <v>90</v>
      </c>
      <c r="E16" s="4">
        <v>90</v>
      </c>
      <c r="F16" s="13">
        <f t="shared" si="0"/>
        <v>7</v>
      </c>
      <c r="G16" s="1">
        <v>100</v>
      </c>
      <c r="H16" s="1">
        <v>100</v>
      </c>
      <c r="I16" s="4">
        <v>100</v>
      </c>
      <c r="J16" s="11">
        <f t="shared" si="2"/>
        <v>10</v>
      </c>
      <c r="K16" s="25">
        <f t="shared" si="1"/>
        <v>8.5</v>
      </c>
      <c r="L16" t="s">
        <v>104</v>
      </c>
      <c r="M16" s="1"/>
    </row>
    <row r="17" spans="1:13" ht="12.75">
      <c r="A17" s="1" t="s">
        <v>16</v>
      </c>
      <c r="B17" s="1">
        <v>70</v>
      </c>
      <c r="C17" s="1">
        <v>50</v>
      </c>
      <c r="D17" s="4">
        <v>50</v>
      </c>
      <c r="E17" s="4">
        <v>50</v>
      </c>
      <c r="F17" s="13">
        <f t="shared" si="0"/>
        <v>5.5</v>
      </c>
      <c r="G17" s="1">
        <v>100</v>
      </c>
      <c r="H17" s="1">
        <v>100</v>
      </c>
      <c r="I17" s="4">
        <v>100</v>
      </c>
      <c r="J17" s="11">
        <f t="shared" si="2"/>
        <v>10</v>
      </c>
      <c r="K17" s="25">
        <f t="shared" si="1"/>
        <v>7.75</v>
      </c>
      <c r="L17" t="s">
        <v>104</v>
      </c>
      <c r="M17" s="20"/>
    </row>
    <row r="18" spans="1:13" ht="12.75">
      <c r="A18" s="1" t="s">
        <v>17</v>
      </c>
      <c r="B18" s="1">
        <v>100</v>
      </c>
      <c r="C18" s="1">
        <v>50</v>
      </c>
      <c r="D18" s="4">
        <v>70</v>
      </c>
      <c r="E18" s="4">
        <v>80</v>
      </c>
      <c r="F18" s="11">
        <f t="shared" si="0"/>
        <v>7.5</v>
      </c>
      <c r="G18" s="1">
        <v>100</v>
      </c>
      <c r="H18" s="1">
        <v>100</v>
      </c>
      <c r="I18" s="4">
        <v>100</v>
      </c>
      <c r="J18" s="11">
        <f t="shared" si="2"/>
        <v>10</v>
      </c>
      <c r="K18" s="25">
        <f t="shared" si="1"/>
        <v>8.75</v>
      </c>
      <c r="L18" t="s">
        <v>104</v>
      </c>
      <c r="M18" s="20"/>
    </row>
    <row r="19" spans="1:13" ht="12.75">
      <c r="A19" s="1" t="s">
        <v>18</v>
      </c>
      <c r="B19" s="1">
        <v>70</v>
      </c>
      <c r="C19" s="1">
        <v>50</v>
      </c>
      <c r="D19" s="4">
        <v>100</v>
      </c>
      <c r="E19" s="4">
        <v>90</v>
      </c>
      <c r="F19" s="11">
        <f t="shared" si="0"/>
        <v>7.75</v>
      </c>
      <c r="G19" s="1">
        <v>100</v>
      </c>
      <c r="H19" s="1">
        <v>100</v>
      </c>
      <c r="I19" s="4">
        <v>100</v>
      </c>
      <c r="J19" s="11">
        <f t="shared" si="2"/>
        <v>10</v>
      </c>
      <c r="K19" s="25">
        <f t="shared" si="1"/>
        <v>8.875</v>
      </c>
      <c r="L19" t="s">
        <v>104</v>
      </c>
      <c r="M19" s="20"/>
    </row>
    <row r="20" spans="1:13" ht="12.75">
      <c r="A20" s="1" t="s">
        <v>19</v>
      </c>
      <c r="B20" s="1">
        <v>80</v>
      </c>
      <c r="C20" s="1">
        <v>100</v>
      </c>
      <c r="D20" s="4">
        <v>50</v>
      </c>
      <c r="E20" s="4">
        <v>90</v>
      </c>
      <c r="F20" s="11">
        <f t="shared" si="0"/>
        <v>8</v>
      </c>
      <c r="G20" s="1">
        <v>90</v>
      </c>
      <c r="H20" s="1">
        <v>100</v>
      </c>
      <c r="I20" s="4">
        <v>100</v>
      </c>
      <c r="J20" s="11">
        <f t="shared" si="2"/>
        <v>9.666666666666666</v>
      </c>
      <c r="K20" s="25">
        <f t="shared" si="1"/>
        <v>8.833333333333332</v>
      </c>
      <c r="L20" t="s">
        <v>104</v>
      </c>
      <c r="M20" s="20"/>
    </row>
    <row r="21" spans="1:13" ht="12.75">
      <c r="A21" s="1" t="s">
        <v>20</v>
      </c>
      <c r="B21" s="1">
        <v>70</v>
      </c>
      <c r="C21" s="1">
        <v>100</v>
      </c>
      <c r="D21" s="4">
        <v>70</v>
      </c>
      <c r="E21" s="4">
        <v>30</v>
      </c>
      <c r="F21" s="11">
        <v>8.1</v>
      </c>
      <c r="G21" s="1">
        <v>100</v>
      </c>
      <c r="H21" s="1">
        <v>100</v>
      </c>
      <c r="I21" s="4">
        <v>100</v>
      </c>
      <c r="J21" s="11">
        <f t="shared" si="2"/>
        <v>10</v>
      </c>
      <c r="K21" s="25">
        <f t="shared" si="1"/>
        <v>9.05</v>
      </c>
      <c r="L21" s="28" t="s">
        <v>104</v>
      </c>
      <c r="M21" s="1"/>
    </row>
    <row r="22" spans="1:13" ht="12.75">
      <c r="A22" s="1" t="s">
        <v>21</v>
      </c>
      <c r="B22" s="1">
        <v>50</v>
      </c>
      <c r="C22" s="1">
        <v>50</v>
      </c>
      <c r="D22" s="4">
        <v>30</v>
      </c>
      <c r="E22" s="4">
        <v>100</v>
      </c>
      <c r="F22" s="13">
        <f t="shared" si="0"/>
        <v>5.75</v>
      </c>
      <c r="G22" s="1">
        <v>90</v>
      </c>
      <c r="H22" s="1">
        <v>100</v>
      </c>
      <c r="I22" s="4">
        <v>100</v>
      </c>
      <c r="J22" s="11">
        <f t="shared" si="2"/>
        <v>9.666666666666666</v>
      </c>
      <c r="K22" s="25">
        <f t="shared" si="1"/>
        <v>7.708333333333333</v>
      </c>
      <c r="L22" t="s">
        <v>104</v>
      </c>
      <c r="M22" s="1"/>
    </row>
    <row r="23" spans="1:13" ht="12.75">
      <c r="A23" s="1" t="s">
        <v>22</v>
      </c>
      <c r="B23" s="1">
        <v>60</v>
      </c>
      <c r="C23" s="1">
        <v>70</v>
      </c>
      <c r="D23" s="4">
        <v>90</v>
      </c>
      <c r="E23" s="4">
        <v>0</v>
      </c>
      <c r="F23" s="11">
        <f t="shared" si="0"/>
        <v>5.5</v>
      </c>
      <c r="G23" s="1">
        <v>100</v>
      </c>
      <c r="H23" s="1">
        <v>100</v>
      </c>
      <c r="I23" s="4">
        <v>0</v>
      </c>
      <c r="J23" s="11">
        <f t="shared" si="2"/>
        <v>6.666666666666667</v>
      </c>
      <c r="K23" s="25">
        <f t="shared" si="1"/>
        <v>6.083333333333334</v>
      </c>
      <c r="L23" t="s">
        <v>104</v>
      </c>
      <c r="M23" s="1"/>
    </row>
    <row r="24" spans="1:13" ht="12.75">
      <c r="A24" s="1" t="s">
        <v>23</v>
      </c>
      <c r="B24" s="1">
        <v>50</v>
      </c>
      <c r="C24" s="1">
        <v>50</v>
      </c>
      <c r="D24" s="4">
        <v>80</v>
      </c>
      <c r="E24" s="4">
        <v>80</v>
      </c>
      <c r="F24" s="13">
        <f t="shared" si="0"/>
        <v>6.5</v>
      </c>
      <c r="G24" s="1">
        <v>80</v>
      </c>
      <c r="H24" s="1">
        <v>100</v>
      </c>
      <c r="I24" s="4">
        <v>100</v>
      </c>
      <c r="J24" s="11">
        <f t="shared" si="2"/>
        <v>9.333333333333334</v>
      </c>
      <c r="K24" s="25">
        <f t="shared" si="1"/>
        <v>7.916666666666667</v>
      </c>
      <c r="L24" t="s">
        <v>104</v>
      </c>
      <c r="M24" s="1"/>
    </row>
    <row r="25" spans="1:13" ht="12.75">
      <c r="A25" s="1" t="s">
        <v>24</v>
      </c>
      <c r="B25" s="1">
        <v>100</v>
      </c>
      <c r="C25" s="1">
        <v>50</v>
      </c>
      <c r="D25" s="4">
        <v>80</v>
      </c>
      <c r="E25" s="4">
        <v>90</v>
      </c>
      <c r="F25" s="11">
        <f t="shared" si="0"/>
        <v>8</v>
      </c>
      <c r="G25" s="1">
        <v>90</v>
      </c>
      <c r="H25" s="1">
        <v>100</v>
      </c>
      <c r="I25" s="4">
        <v>100</v>
      </c>
      <c r="J25" s="11">
        <f t="shared" si="2"/>
        <v>9.666666666666666</v>
      </c>
      <c r="K25" s="25">
        <f t="shared" si="1"/>
        <v>8.833333333333332</v>
      </c>
      <c r="L25" t="s">
        <v>104</v>
      </c>
      <c r="M25" s="1"/>
    </row>
    <row r="26" spans="1:13" ht="12.75">
      <c r="A26" s="1" t="s">
        <v>25</v>
      </c>
      <c r="B26" s="1">
        <v>80</v>
      </c>
      <c r="C26" s="1">
        <v>100</v>
      </c>
      <c r="D26" s="4">
        <v>80</v>
      </c>
      <c r="E26" s="4">
        <v>80</v>
      </c>
      <c r="F26" s="11">
        <f t="shared" si="0"/>
        <v>8.5</v>
      </c>
      <c r="G26" s="1">
        <v>90</v>
      </c>
      <c r="H26" s="1">
        <v>100</v>
      </c>
      <c r="I26" s="4">
        <v>0</v>
      </c>
      <c r="J26" s="11">
        <f t="shared" si="2"/>
        <v>6.333333333333333</v>
      </c>
      <c r="K26" s="29">
        <f t="shared" si="1"/>
        <v>7.416666666666666</v>
      </c>
      <c r="L26" s="28" t="s">
        <v>104</v>
      </c>
      <c r="M26" s="1"/>
    </row>
    <row r="27" spans="1:13" ht="12.75">
      <c r="A27" s="1" t="s">
        <v>26</v>
      </c>
      <c r="B27" s="1">
        <v>0</v>
      </c>
      <c r="C27" s="1">
        <v>80</v>
      </c>
      <c r="D27" s="4">
        <v>80</v>
      </c>
      <c r="E27" s="4">
        <v>70</v>
      </c>
      <c r="F27" s="11">
        <f t="shared" si="0"/>
        <v>5.75</v>
      </c>
      <c r="G27" s="1">
        <v>50</v>
      </c>
      <c r="H27" s="1">
        <v>100</v>
      </c>
      <c r="I27" s="4">
        <v>10</v>
      </c>
      <c r="J27" s="11">
        <f t="shared" si="2"/>
        <v>5.333333333333333</v>
      </c>
      <c r="K27" s="29">
        <f t="shared" si="1"/>
        <v>5.541666666666666</v>
      </c>
      <c r="L27" s="28" t="s">
        <v>104</v>
      </c>
      <c r="M27" s="1"/>
    </row>
    <row r="28" spans="1:13" ht="12.75">
      <c r="A28" s="1" t="s">
        <v>27</v>
      </c>
      <c r="B28" s="1">
        <v>50</v>
      </c>
      <c r="C28" s="1">
        <v>0</v>
      </c>
      <c r="D28" s="4">
        <v>70</v>
      </c>
      <c r="E28" s="4">
        <v>0</v>
      </c>
      <c r="F28" s="12">
        <f t="shared" si="0"/>
        <v>3</v>
      </c>
      <c r="G28" s="1"/>
      <c r="H28" s="1"/>
      <c r="I28" s="4"/>
      <c r="J28" s="11"/>
      <c r="K28" s="26">
        <f t="shared" si="1"/>
        <v>1.5</v>
      </c>
      <c r="L28" s="28" t="s">
        <v>105</v>
      </c>
      <c r="M28" s="1"/>
    </row>
    <row r="29" spans="1:13" ht="12.75">
      <c r="A29" s="1" t="s">
        <v>28</v>
      </c>
      <c r="B29" s="1">
        <v>40</v>
      </c>
      <c r="C29" s="1">
        <v>50</v>
      </c>
      <c r="D29" s="4">
        <v>70</v>
      </c>
      <c r="E29" s="4">
        <v>70</v>
      </c>
      <c r="F29" s="11">
        <f t="shared" si="0"/>
        <v>5.75</v>
      </c>
      <c r="G29" s="1"/>
      <c r="H29" s="1"/>
      <c r="I29" s="4"/>
      <c r="J29" s="11">
        <f t="shared" si="2"/>
        <v>0</v>
      </c>
      <c r="K29" s="26">
        <f t="shared" si="1"/>
        <v>2.875</v>
      </c>
      <c r="L29" s="28" t="s">
        <v>105</v>
      </c>
      <c r="M29" s="20"/>
    </row>
    <row r="30" spans="1:13" ht="12.75">
      <c r="A30" s="1" t="s">
        <v>29</v>
      </c>
      <c r="B30" s="1">
        <v>100</v>
      </c>
      <c r="C30" s="1">
        <v>100</v>
      </c>
      <c r="D30" s="4">
        <v>100</v>
      </c>
      <c r="E30" s="4">
        <v>100</v>
      </c>
      <c r="F30" s="11">
        <f t="shared" si="0"/>
        <v>10</v>
      </c>
      <c r="G30" s="1">
        <v>100</v>
      </c>
      <c r="H30" s="1">
        <v>100</v>
      </c>
      <c r="I30" s="4">
        <v>100</v>
      </c>
      <c r="J30" s="11">
        <f t="shared" si="2"/>
        <v>10</v>
      </c>
      <c r="K30" s="25">
        <f t="shared" si="1"/>
        <v>10</v>
      </c>
      <c r="L30" t="s">
        <v>104</v>
      </c>
      <c r="M30" s="1"/>
    </row>
    <row r="31" spans="1:13" ht="12.75">
      <c r="A31" s="1" t="s">
        <v>30</v>
      </c>
      <c r="B31" s="1">
        <v>50</v>
      </c>
      <c r="C31" s="1">
        <v>50</v>
      </c>
      <c r="D31" s="4">
        <v>70</v>
      </c>
      <c r="E31" s="4">
        <v>90</v>
      </c>
      <c r="F31" s="11">
        <f t="shared" si="0"/>
        <v>6.5</v>
      </c>
      <c r="G31" s="1">
        <v>100</v>
      </c>
      <c r="H31" s="1">
        <v>100</v>
      </c>
      <c r="I31" s="4">
        <v>100</v>
      </c>
      <c r="J31" s="11">
        <f t="shared" si="2"/>
        <v>10</v>
      </c>
      <c r="K31" s="25">
        <f t="shared" si="1"/>
        <v>8.25</v>
      </c>
      <c r="L31" t="s">
        <v>104</v>
      </c>
      <c r="M31" s="1"/>
    </row>
    <row r="32" spans="1:13" ht="12.75">
      <c r="A32" s="1" t="s">
        <v>31</v>
      </c>
      <c r="B32" s="1">
        <v>50</v>
      </c>
      <c r="C32" s="1">
        <v>50</v>
      </c>
      <c r="D32" s="4">
        <v>70</v>
      </c>
      <c r="E32" s="4">
        <v>70</v>
      </c>
      <c r="F32" s="11">
        <f t="shared" si="0"/>
        <v>6</v>
      </c>
      <c r="G32" s="1">
        <v>80</v>
      </c>
      <c r="H32" s="1">
        <v>100</v>
      </c>
      <c r="I32" s="4">
        <v>100</v>
      </c>
      <c r="J32" s="11">
        <f t="shared" si="2"/>
        <v>9.333333333333334</v>
      </c>
      <c r="K32" s="25">
        <f t="shared" si="1"/>
        <v>7.666666666666667</v>
      </c>
      <c r="L32" t="s">
        <v>104</v>
      </c>
      <c r="M32" s="20"/>
    </row>
    <row r="33" spans="1:13" ht="12.75">
      <c r="A33" s="1" t="s">
        <v>32</v>
      </c>
      <c r="B33" s="1">
        <v>20</v>
      </c>
      <c r="C33" s="1">
        <v>50</v>
      </c>
      <c r="D33" s="4">
        <v>80</v>
      </c>
      <c r="E33" s="4">
        <v>80</v>
      </c>
      <c r="F33" s="11">
        <f t="shared" si="0"/>
        <v>5.75</v>
      </c>
      <c r="G33" s="1">
        <v>100</v>
      </c>
      <c r="H33" s="1">
        <v>100</v>
      </c>
      <c r="I33" s="4">
        <v>100</v>
      </c>
      <c r="J33" s="11">
        <f t="shared" si="2"/>
        <v>10</v>
      </c>
      <c r="K33" s="25">
        <f t="shared" si="1"/>
        <v>7.875</v>
      </c>
      <c r="L33" t="s">
        <v>104</v>
      </c>
      <c r="M33" s="1"/>
    </row>
    <row r="34" spans="1:13" ht="12.75">
      <c r="A34" s="1" t="s">
        <v>33</v>
      </c>
      <c r="B34" s="1">
        <v>0</v>
      </c>
      <c r="C34" s="1">
        <v>0</v>
      </c>
      <c r="D34" s="4">
        <v>0</v>
      </c>
      <c r="E34" s="4">
        <v>0</v>
      </c>
      <c r="F34" s="12">
        <v>0</v>
      </c>
      <c r="G34" s="1"/>
      <c r="H34" s="1"/>
      <c r="I34" s="4"/>
      <c r="J34" s="11"/>
      <c r="K34" s="26">
        <v>0</v>
      </c>
      <c r="M34" s="19" t="s">
        <v>99</v>
      </c>
    </row>
    <row r="35" spans="1:13" ht="12.75">
      <c r="A35" s="1" t="s">
        <v>34</v>
      </c>
      <c r="B35" s="1"/>
      <c r="C35" s="1"/>
      <c r="D35" s="4"/>
      <c r="E35" s="4"/>
      <c r="F35" s="11"/>
      <c r="G35" s="1"/>
      <c r="H35" s="1"/>
      <c r="I35" s="4"/>
      <c r="J35" s="11"/>
      <c r="K35" s="26">
        <v>0</v>
      </c>
      <c r="M35" s="19" t="s">
        <v>100</v>
      </c>
    </row>
    <row r="36" spans="1:13" ht="12.75">
      <c r="A36" s="1" t="s">
        <v>35</v>
      </c>
      <c r="B36" s="1">
        <v>100</v>
      </c>
      <c r="C36" s="1">
        <v>85</v>
      </c>
      <c r="D36" s="4">
        <v>100</v>
      </c>
      <c r="E36" s="4">
        <v>50</v>
      </c>
      <c r="F36" s="11">
        <f t="shared" si="0"/>
        <v>8.375</v>
      </c>
      <c r="G36" s="1">
        <v>100</v>
      </c>
      <c r="H36" s="1">
        <v>100</v>
      </c>
      <c r="I36" s="4">
        <v>80</v>
      </c>
      <c r="J36" s="11">
        <f t="shared" si="2"/>
        <v>9.333333333333334</v>
      </c>
      <c r="K36" s="25">
        <f t="shared" si="1"/>
        <v>8.854166666666668</v>
      </c>
      <c r="L36" t="s">
        <v>104</v>
      </c>
      <c r="M36" s="1"/>
    </row>
    <row r="37" spans="1:13" ht="12.75">
      <c r="A37" s="1" t="s">
        <v>36</v>
      </c>
      <c r="B37" s="1">
        <v>80</v>
      </c>
      <c r="C37" s="1">
        <v>90</v>
      </c>
      <c r="D37" s="4">
        <v>100</v>
      </c>
      <c r="E37" s="4">
        <v>50</v>
      </c>
      <c r="F37" s="11">
        <f t="shared" si="0"/>
        <v>8</v>
      </c>
      <c r="G37" s="1">
        <v>100</v>
      </c>
      <c r="H37" s="1">
        <v>100</v>
      </c>
      <c r="I37" s="4">
        <v>20</v>
      </c>
      <c r="J37" s="11">
        <f t="shared" si="2"/>
        <v>7.333333333333333</v>
      </c>
      <c r="K37" s="25">
        <f t="shared" si="1"/>
        <v>7.666666666666666</v>
      </c>
      <c r="L37" t="s">
        <v>104</v>
      </c>
      <c r="M37" s="1"/>
    </row>
    <row r="38" spans="1:13" ht="12.75">
      <c r="A38" s="1" t="s">
        <v>37</v>
      </c>
      <c r="B38" s="1">
        <v>60</v>
      </c>
      <c r="C38" s="1">
        <v>50</v>
      </c>
      <c r="D38" s="4">
        <v>50</v>
      </c>
      <c r="E38" s="4">
        <v>0</v>
      </c>
      <c r="F38" s="12">
        <f t="shared" si="0"/>
        <v>4</v>
      </c>
      <c r="G38" s="1">
        <v>100</v>
      </c>
      <c r="H38" s="1">
        <v>100</v>
      </c>
      <c r="I38" s="4">
        <v>100</v>
      </c>
      <c r="J38" s="11">
        <f t="shared" si="2"/>
        <v>10</v>
      </c>
      <c r="K38" s="25">
        <f t="shared" si="1"/>
        <v>7</v>
      </c>
      <c r="L38" s="28" t="s">
        <v>104</v>
      </c>
      <c r="M38" s="19"/>
    </row>
    <row r="39" spans="1:13" ht="12.75">
      <c r="A39" s="1" t="s">
        <v>38</v>
      </c>
      <c r="B39" s="1"/>
      <c r="C39" s="1"/>
      <c r="D39" s="4"/>
      <c r="E39" s="4"/>
      <c r="F39" s="12"/>
      <c r="G39" s="1">
        <v>100</v>
      </c>
      <c r="H39" s="1">
        <v>100</v>
      </c>
      <c r="I39" s="4">
        <v>100</v>
      </c>
      <c r="J39" s="11">
        <f t="shared" si="2"/>
        <v>10</v>
      </c>
      <c r="K39" s="25">
        <f t="shared" si="1"/>
        <v>5</v>
      </c>
      <c r="L39" s="28" t="s">
        <v>104</v>
      </c>
      <c r="M39" s="20"/>
    </row>
    <row r="40" spans="1:13" ht="12.75">
      <c r="A40" s="1" t="s">
        <v>39</v>
      </c>
      <c r="B40" s="1">
        <v>50</v>
      </c>
      <c r="C40" s="1">
        <v>50</v>
      </c>
      <c r="D40" s="4">
        <v>80</v>
      </c>
      <c r="E40" s="4">
        <v>60</v>
      </c>
      <c r="F40" s="11">
        <f t="shared" si="0"/>
        <v>6</v>
      </c>
      <c r="G40" s="1">
        <v>100</v>
      </c>
      <c r="H40" s="1">
        <v>60</v>
      </c>
      <c r="I40" s="4">
        <v>100</v>
      </c>
      <c r="J40" s="11">
        <f t="shared" si="2"/>
        <v>8.666666666666666</v>
      </c>
      <c r="K40" s="25">
        <f t="shared" si="1"/>
        <v>7.333333333333333</v>
      </c>
      <c r="L40" t="s">
        <v>104</v>
      </c>
      <c r="M40" s="20"/>
    </row>
    <row r="41" spans="1:13" ht="12.75">
      <c r="A41" s="1" t="s">
        <v>40</v>
      </c>
      <c r="B41" s="1">
        <v>100</v>
      </c>
      <c r="C41" s="1">
        <v>100</v>
      </c>
      <c r="D41" s="4">
        <v>75</v>
      </c>
      <c r="E41" s="4">
        <v>100</v>
      </c>
      <c r="F41" s="11">
        <f t="shared" si="0"/>
        <v>9.375</v>
      </c>
      <c r="G41" s="1">
        <v>100</v>
      </c>
      <c r="H41" s="1">
        <v>100</v>
      </c>
      <c r="I41" s="4">
        <v>100</v>
      </c>
      <c r="J41" s="11">
        <f t="shared" si="2"/>
        <v>10</v>
      </c>
      <c r="K41" s="25">
        <f t="shared" si="1"/>
        <v>9.6875</v>
      </c>
      <c r="L41" t="s">
        <v>104</v>
      </c>
      <c r="M41" s="1"/>
    </row>
    <row r="42" spans="1:13" ht="12.75">
      <c r="A42" s="1" t="s">
        <v>41</v>
      </c>
      <c r="B42" s="1">
        <v>80</v>
      </c>
      <c r="C42" s="1">
        <v>50</v>
      </c>
      <c r="D42" s="4">
        <v>60</v>
      </c>
      <c r="E42" s="4">
        <v>80</v>
      </c>
      <c r="F42" s="11">
        <f t="shared" si="0"/>
        <v>6.75</v>
      </c>
      <c r="G42" s="1">
        <v>30</v>
      </c>
      <c r="H42" s="1">
        <v>100</v>
      </c>
      <c r="I42" s="4">
        <v>50</v>
      </c>
      <c r="J42" s="11">
        <f t="shared" si="2"/>
        <v>6</v>
      </c>
      <c r="K42" s="25">
        <f t="shared" si="1"/>
        <v>6.375</v>
      </c>
      <c r="L42" t="s">
        <v>104</v>
      </c>
      <c r="M42" s="1"/>
    </row>
    <row r="43" spans="1:13" ht="12.75">
      <c r="A43" s="1" t="s">
        <v>42</v>
      </c>
      <c r="B43" s="1">
        <v>70</v>
      </c>
      <c r="C43" s="1">
        <v>50</v>
      </c>
      <c r="D43" s="4">
        <v>80</v>
      </c>
      <c r="E43" s="4">
        <v>80</v>
      </c>
      <c r="F43" s="11">
        <f t="shared" si="0"/>
        <v>7</v>
      </c>
      <c r="G43" s="1">
        <v>100</v>
      </c>
      <c r="H43" s="1">
        <v>100</v>
      </c>
      <c r="I43" s="4">
        <v>100</v>
      </c>
      <c r="J43" s="11">
        <f t="shared" si="2"/>
        <v>10</v>
      </c>
      <c r="K43" s="25">
        <f t="shared" si="1"/>
        <v>8.5</v>
      </c>
      <c r="L43" t="s">
        <v>104</v>
      </c>
      <c r="M43" s="1"/>
    </row>
    <row r="44" spans="1:13" ht="12.75">
      <c r="A44" s="1" t="s">
        <v>43</v>
      </c>
      <c r="B44" s="1">
        <v>0</v>
      </c>
      <c r="C44" s="1">
        <v>100</v>
      </c>
      <c r="D44" s="4">
        <v>80</v>
      </c>
      <c r="E44" s="4">
        <v>100</v>
      </c>
      <c r="F44" s="11">
        <f t="shared" si="0"/>
        <v>7</v>
      </c>
      <c r="G44" s="1">
        <v>100</v>
      </c>
      <c r="H44" s="1">
        <v>100</v>
      </c>
      <c r="I44" s="4">
        <v>100</v>
      </c>
      <c r="J44" s="11">
        <f t="shared" si="2"/>
        <v>10</v>
      </c>
      <c r="K44" s="25">
        <f t="shared" si="1"/>
        <v>8.5</v>
      </c>
      <c r="L44" s="28" t="s">
        <v>104</v>
      </c>
      <c r="M44" s="20"/>
    </row>
    <row r="45" spans="1:13" ht="12.75">
      <c r="A45" s="1" t="s">
        <v>44</v>
      </c>
      <c r="B45" s="1">
        <v>100</v>
      </c>
      <c r="C45" s="1">
        <v>90</v>
      </c>
      <c r="D45" s="4">
        <v>100</v>
      </c>
      <c r="E45" s="4">
        <v>100</v>
      </c>
      <c r="F45" s="11">
        <f t="shared" si="0"/>
        <v>9.75</v>
      </c>
      <c r="G45" s="1">
        <v>100</v>
      </c>
      <c r="H45" s="1">
        <v>100</v>
      </c>
      <c r="I45" s="4">
        <v>80</v>
      </c>
      <c r="J45" s="11">
        <f t="shared" si="2"/>
        <v>9.333333333333334</v>
      </c>
      <c r="K45" s="25">
        <f t="shared" si="1"/>
        <v>9.541666666666668</v>
      </c>
      <c r="L45" t="s">
        <v>104</v>
      </c>
      <c r="M45" s="1"/>
    </row>
    <row r="46" spans="1:13" ht="12.75">
      <c r="A46" s="1" t="s">
        <v>45</v>
      </c>
      <c r="B46" s="1">
        <v>80</v>
      </c>
      <c r="C46" s="1">
        <v>90</v>
      </c>
      <c r="D46" s="4">
        <v>100</v>
      </c>
      <c r="E46" s="4">
        <v>20</v>
      </c>
      <c r="F46" s="11">
        <f t="shared" si="0"/>
        <v>7.25</v>
      </c>
      <c r="G46" s="1">
        <v>100</v>
      </c>
      <c r="H46" s="1">
        <v>100</v>
      </c>
      <c r="I46" s="4">
        <v>80</v>
      </c>
      <c r="J46" s="11">
        <f t="shared" si="2"/>
        <v>9.333333333333334</v>
      </c>
      <c r="K46" s="25">
        <f t="shared" si="1"/>
        <v>8.291666666666668</v>
      </c>
      <c r="L46" t="s">
        <v>104</v>
      </c>
      <c r="M46" s="1"/>
    </row>
    <row r="47" spans="1:13" ht="12.75">
      <c r="A47" s="1" t="s">
        <v>46</v>
      </c>
      <c r="B47" s="1">
        <v>100</v>
      </c>
      <c r="C47" s="1">
        <v>90</v>
      </c>
      <c r="D47" s="4">
        <v>90</v>
      </c>
      <c r="E47" s="4">
        <v>100</v>
      </c>
      <c r="F47" s="11">
        <f t="shared" si="0"/>
        <v>9.5</v>
      </c>
      <c r="G47" s="1">
        <v>100</v>
      </c>
      <c r="H47" s="1">
        <v>100</v>
      </c>
      <c r="I47" s="4">
        <v>100</v>
      </c>
      <c r="J47" s="11">
        <f t="shared" si="2"/>
        <v>10</v>
      </c>
      <c r="K47" s="25">
        <f t="shared" si="1"/>
        <v>9.75</v>
      </c>
      <c r="L47" t="s">
        <v>104</v>
      </c>
      <c r="M47" s="1"/>
    </row>
    <row r="48" spans="1:13" ht="12.75">
      <c r="A48" s="1" t="s">
        <v>47</v>
      </c>
      <c r="B48" s="1">
        <v>70</v>
      </c>
      <c r="C48" s="1">
        <v>100</v>
      </c>
      <c r="D48" s="4">
        <v>80</v>
      </c>
      <c r="E48" s="4">
        <v>80</v>
      </c>
      <c r="F48" s="11">
        <f t="shared" si="0"/>
        <v>8.25</v>
      </c>
      <c r="G48" s="1">
        <v>100</v>
      </c>
      <c r="H48" s="1">
        <v>100</v>
      </c>
      <c r="I48" s="4">
        <v>100</v>
      </c>
      <c r="J48" s="11">
        <f t="shared" si="2"/>
        <v>10</v>
      </c>
      <c r="K48" s="25">
        <f t="shared" si="1"/>
        <v>9.125</v>
      </c>
      <c r="L48" t="s">
        <v>104</v>
      </c>
      <c r="M48" s="1"/>
    </row>
    <row r="49" spans="1:13" ht="12.75">
      <c r="A49" s="1" t="s">
        <v>48</v>
      </c>
      <c r="B49" s="1">
        <v>60</v>
      </c>
      <c r="C49" s="1">
        <v>80</v>
      </c>
      <c r="D49" s="4">
        <v>80</v>
      </c>
      <c r="E49" s="4">
        <v>0</v>
      </c>
      <c r="F49" s="11">
        <f t="shared" si="0"/>
        <v>5.5</v>
      </c>
      <c r="G49" s="1">
        <v>50</v>
      </c>
      <c r="H49" s="1">
        <v>50</v>
      </c>
      <c r="I49" s="4">
        <v>100</v>
      </c>
      <c r="J49" s="11">
        <f t="shared" si="2"/>
        <v>6.666666666666667</v>
      </c>
      <c r="K49" s="25">
        <f t="shared" si="1"/>
        <v>6.083333333333334</v>
      </c>
      <c r="L49" t="s">
        <v>104</v>
      </c>
      <c r="M49" s="20"/>
    </row>
    <row r="50" spans="1:13" ht="12.75">
      <c r="A50" s="1" t="s">
        <v>49</v>
      </c>
      <c r="B50" s="1">
        <v>0</v>
      </c>
      <c r="C50" s="1">
        <v>100</v>
      </c>
      <c r="D50" s="4">
        <v>50</v>
      </c>
      <c r="E50" s="4">
        <v>20</v>
      </c>
      <c r="F50" s="11">
        <f t="shared" si="0"/>
        <v>4.25</v>
      </c>
      <c r="G50" s="1">
        <v>100</v>
      </c>
      <c r="H50" s="1">
        <v>50</v>
      </c>
      <c r="I50" s="4">
        <v>100</v>
      </c>
      <c r="J50" s="11">
        <f t="shared" si="2"/>
        <v>8.333333333333334</v>
      </c>
      <c r="K50" s="25">
        <f t="shared" si="1"/>
        <v>6.291666666666667</v>
      </c>
      <c r="L50" s="28" t="s">
        <v>104</v>
      </c>
      <c r="M50" s="20"/>
    </row>
    <row r="51" spans="1:13" ht="12.75">
      <c r="A51" s="1" t="s">
        <v>50</v>
      </c>
      <c r="B51" s="1">
        <v>80</v>
      </c>
      <c r="C51" s="1">
        <v>90</v>
      </c>
      <c r="D51" s="4">
        <v>50</v>
      </c>
      <c r="E51" s="4">
        <v>60</v>
      </c>
      <c r="F51" s="11">
        <f t="shared" si="0"/>
        <v>7</v>
      </c>
      <c r="G51" s="1">
        <v>100</v>
      </c>
      <c r="H51" s="1">
        <v>100</v>
      </c>
      <c r="I51" s="4">
        <v>100</v>
      </c>
      <c r="J51" s="11">
        <f t="shared" si="2"/>
        <v>10</v>
      </c>
      <c r="K51" s="25">
        <f t="shared" si="1"/>
        <v>8.5</v>
      </c>
      <c r="L51" t="s">
        <v>104</v>
      </c>
      <c r="M51" s="1"/>
    </row>
    <row r="52" spans="1:13" ht="12.75">
      <c r="A52" s="1" t="s">
        <v>51</v>
      </c>
      <c r="B52" s="1">
        <v>100</v>
      </c>
      <c r="C52" s="1">
        <v>50</v>
      </c>
      <c r="D52" s="4">
        <v>80</v>
      </c>
      <c r="E52" s="4">
        <v>80</v>
      </c>
      <c r="F52" s="11">
        <f t="shared" si="0"/>
        <v>7.75</v>
      </c>
      <c r="G52" s="1">
        <v>100</v>
      </c>
      <c r="H52" s="1">
        <v>100</v>
      </c>
      <c r="I52" s="4">
        <v>50</v>
      </c>
      <c r="J52" s="11">
        <f t="shared" si="2"/>
        <v>8.333333333333334</v>
      </c>
      <c r="K52" s="25">
        <f t="shared" si="1"/>
        <v>8.041666666666668</v>
      </c>
      <c r="L52" t="s">
        <v>104</v>
      </c>
      <c r="M52" s="1"/>
    </row>
    <row r="53" spans="1:13" ht="12.75">
      <c r="A53" s="1" t="s">
        <v>52</v>
      </c>
      <c r="B53" s="1">
        <v>50</v>
      </c>
      <c r="C53" s="1">
        <v>50</v>
      </c>
      <c r="D53" s="4">
        <v>80</v>
      </c>
      <c r="E53" s="4">
        <v>90</v>
      </c>
      <c r="F53" s="11">
        <f t="shared" si="0"/>
        <v>6.75</v>
      </c>
      <c r="G53" s="1">
        <v>100</v>
      </c>
      <c r="H53" s="1">
        <v>70</v>
      </c>
      <c r="I53" s="4">
        <v>100</v>
      </c>
      <c r="J53" s="11">
        <f t="shared" si="2"/>
        <v>9</v>
      </c>
      <c r="K53" s="25">
        <f t="shared" si="1"/>
        <v>7.875</v>
      </c>
      <c r="L53" t="s">
        <v>104</v>
      </c>
      <c r="M53" s="1"/>
    </row>
    <row r="54" spans="1:13" ht="12.75">
      <c r="A54" s="1" t="s">
        <v>53</v>
      </c>
      <c r="B54" s="1">
        <v>0</v>
      </c>
      <c r="C54" s="1">
        <v>50</v>
      </c>
      <c r="D54" s="4">
        <v>60</v>
      </c>
      <c r="E54" s="4">
        <v>0</v>
      </c>
      <c r="F54" s="12">
        <f t="shared" si="0"/>
        <v>2.75</v>
      </c>
      <c r="G54" s="1">
        <v>100</v>
      </c>
      <c r="H54" s="1">
        <v>50</v>
      </c>
      <c r="I54" s="4">
        <v>100</v>
      </c>
      <c r="J54" s="11">
        <f t="shared" si="2"/>
        <v>8.333333333333334</v>
      </c>
      <c r="K54" s="25">
        <f t="shared" si="1"/>
        <v>5.541666666666667</v>
      </c>
      <c r="L54" t="s">
        <v>104</v>
      </c>
      <c r="M54" s="1"/>
    </row>
    <row r="55" spans="1:13" ht="12.75">
      <c r="A55" s="1" t="s">
        <v>54</v>
      </c>
      <c r="B55" s="1">
        <v>20</v>
      </c>
      <c r="C55" s="1">
        <v>100</v>
      </c>
      <c r="D55" s="4">
        <v>80</v>
      </c>
      <c r="E55" s="4">
        <v>95</v>
      </c>
      <c r="F55" s="11">
        <f t="shared" si="0"/>
        <v>7.375</v>
      </c>
      <c r="G55" s="1">
        <v>100</v>
      </c>
      <c r="H55" s="1">
        <v>100</v>
      </c>
      <c r="I55" s="4">
        <v>100</v>
      </c>
      <c r="J55" s="11">
        <f t="shared" si="2"/>
        <v>10</v>
      </c>
      <c r="K55" s="25">
        <f t="shared" si="1"/>
        <v>8.6875</v>
      </c>
      <c r="L55" t="s">
        <v>104</v>
      </c>
      <c r="M55" s="20"/>
    </row>
    <row r="56" spans="1:13" ht="12.75">
      <c r="A56" s="1" t="s">
        <v>55</v>
      </c>
      <c r="B56" s="1">
        <v>80</v>
      </c>
      <c r="C56" s="1">
        <v>90</v>
      </c>
      <c r="D56" s="4">
        <v>80</v>
      </c>
      <c r="E56" s="4">
        <v>40</v>
      </c>
      <c r="F56" s="11">
        <f t="shared" si="0"/>
        <v>7.25</v>
      </c>
      <c r="G56" s="1">
        <v>100</v>
      </c>
      <c r="H56" s="1">
        <v>100</v>
      </c>
      <c r="I56" s="4">
        <v>100</v>
      </c>
      <c r="J56" s="11">
        <f t="shared" si="2"/>
        <v>10</v>
      </c>
      <c r="K56" s="25">
        <f t="shared" si="1"/>
        <v>8.625</v>
      </c>
      <c r="L56" t="s">
        <v>104</v>
      </c>
      <c r="M56" s="1"/>
    </row>
    <row r="57" spans="1:13" ht="12.75">
      <c r="A57" s="1" t="s">
        <v>56</v>
      </c>
      <c r="B57" s="1">
        <v>80</v>
      </c>
      <c r="C57" s="1">
        <v>70</v>
      </c>
      <c r="D57" s="4">
        <v>90</v>
      </c>
      <c r="E57" s="4">
        <v>90</v>
      </c>
      <c r="F57" s="11">
        <f t="shared" si="0"/>
        <v>8.25</v>
      </c>
      <c r="G57" s="1">
        <v>100</v>
      </c>
      <c r="H57" s="1">
        <v>100</v>
      </c>
      <c r="I57" s="4">
        <v>80</v>
      </c>
      <c r="J57" s="11">
        <f t="shared" si="2"/>
        <v>9.333333333333334</v>
      </c>
      <c r="K57" s="25">
        <f t="shared" si="1"/>
        <v>8.791666666666668</v>
      </c>
      <c r="L57" t="s">
        <v>104</v>
      </c>
      <c r="M57" s="1"/>
    </row>
    <row r="58" spans="1:13" ht="12.75">
      <c r="A58" s="1" t="s">
        <v>57</v>
      </c>
      <c r="B58" s="1">
        <v>35</v>
      </c>
      <c r="C58" s="1">
        <v>100</v>
      </c>
      <c r="D58" s="4">
        <v>70</v>
      </c>
      <c r="E58" s="4">
        <v>0</v>
      </c>
      <c r="F58" s="11">
        <f t="shared" si="0"/>
        <v>5.125</v>
      </c>
      <c r="G58" s="1">
        <v>100</v>
      </c>
      <c r="H58" s="1">
        <v>30</v>
      </c>
      <c r="I58" s="4">
        <v>100</v>
      </c>
      <c r="J58" s="11">
        <f t="shared" si="2"/>
        <v>7.666666666666667</v>
      </c>
      <c r="K58" s="25">
        <f t="shared" si="1"/>
        <v>6.395833333333334</v>
      </c>
      <c r="L58" t="s">
        <v>104</v>
      </c>
      <c r="M58" s="20"/>
    </row>
    <row r="59" spans="1:13" ht="12.75">
      <c r="A59" s="1" t="s">
        <v>58</v>
      </c>
      <c r="B59" s="1"/>
      <c r="C59" s="1"/>
      <c r="D59" s="4"/>
      <c r="E59" s="4"/>
      <c r="F59" s="11"/>
      <c r="G59" s="1"/>
      <c r="H59" s="1"/>
      <c r="I59" s="4"/>
      <c r="J59" s="11"/>
      <c r="K59" s="26">
        <f t="shared" si="1"/>
        <v>0</v>
      </c>
      <c r="M59" s="19" t="s">
        <v>101</v>
      </c>
    </row>
    <row r="60" spans="1:13" ht="12.75">
      <c r="A60" s="1" t="s">
        <v>59</v>
      </c>
      <c r="B60" s="1">
        <v>90</v>
      </c>
      <c r="C60" s="1">
        <v>50</v>
      </c>
      <c r="D60" s="4">
        <v>100</v>
      </c>
      <c r="E60" s="4">
        <v>100</v>
      </c>
      <c r="F60" s="11">
        <f t="shared" si="0"/>
        <v>8.5</v>
      </c>
      <c r="G60" s="1">
        <v>100</v>
      </c>
      <c r="H60" s="1">
        <v>100</v>
      </c>
      <c r="I60" s="1">
        <v>100</v>
      </c>
      <c r="J60" s="13">
        <f t="shared" si="2"/>
        <v>10</v>
      </c>
      <c r="K60" s="29">
        <f t="shared" si="1"/>
        <v>9.25</v>
      </c>
      <c r="L60" s="28" t="s">
        <v>104</v>
      </c>
      <c r="M60" s="1"/>
    </row>
    <row r="61" spans="1:13" ht="12.75">
      <c r="A61" s="1" t="s">
        <v>60</v>
      </c>
      <c r="B61" s="1">
        <v>0</v>
      </c>
      <c r="C61" s="1">
        <v>80</v>
      </c>
      <c r="D61" s="4">
        <v>30</v>
      </c>
      <c r="E61" s="4">
        <v>50</v>
      </c>
      <c r="F61" s="11">
        <v>5.2</v>
      </c>
      <c r="G61" s="1">
        <v>40</v>
      </c>
      <c r="H61" s="1">
        <v>100</v>
      </c>
      <c r="I61" s="4">
        <v>0</v>
      </c>
      <c r="J61" s="12">
        <f t="shared" si="2"/>
        <v>4.666666666666667</v>
      </c>
      <c r="K61" s="29">
        <v>5</v>
      </c>
      <c r="L61" s="28" t="s">
        <v>104</v>
      </c>
      <c r="M61" s="1"/>
    </row>
    <row r="62" spans="1:13" ht="12.75">
      <c r="A62" s="1" t="s">
        <v>61</v>
      </c>
      <c r="B62" s="1">
        <v>60</v>
      </c>
      <c r="C62" s="1">
        <v>100</v>
      </c>
      <c r="D62" s="4">
        <v>100</v>
      </c>
      <c r="E62" s="4">
        <v>90</v>
      </c>
      <c r="F62" s="13">
        <f t="shared" si="0"/>
        <v>8.75</v>
      </c>
      <c r="G62" s="1">
        <v>100</v>
      </c>
      <c r="H62" s="1">
        <v>100</v>
      </c>
      <c r="I62" s="4">
        <v>100</v>
      </c>
      <c r="J62" s="11">
        <f t="shared" si="2"/>
        <v>10</v>
      </c>
      <c r="K62" s="25">
        <f t="shared" si="1"/>
        <v>9.375</v>
      </c>
      <c r="L62" t="s">
        <v>104</v>
      </c>
      <c r="M62" s="21"/>
    </row>
    <row r="63" spans="1:13" ht="12.75">
      <c r="A63" s="1" t="s">
        <v>62</v>
      </c>
      <c r="B63" s="1">
        <v>65</v>
      </c>
      <c r="C63" s="1">
        <v>50</v>
      </c>
      <c r="D63" s="4">
        <v>0</v>
      </c>
      <c r="E63" s="4">
        <v>0</v>
      </c>
      <c r="F63" s="12">
        <f t="shared" si="0"/>
        <v>2.875</v>
      </c>
      <c r="G63" s="1">
        <v>80</v>
      </c>
      <c r="H63" s="1">
        <v>50</v>
      </c>
      <c r="I63" s="4">
        <v>100</v>
      </c>
      <c r="J63" s="11">
        <f t="shared" si="2"/>
        <v>7.666666666666667</v>
      </c>
      <c r="K63" s="25">
        <f t="shared" si="1"/>
        <v>5.270833333333334</v>
      </c>
      <c r="L63" t="s">
        <v>104</v>
      </c>
      <c r="M63" s="22"/>
    </row>
    <row r="64" spans="1:13" ht="12.75">
      <c r="A64" s="1" t="s">
        <v>63</v>
      </c>
      <c r="B64" s="1">
        <v>100</v>
      </c>
      <c r="C64" s="1">
        <v>60</v>
      </c>
      <c r="D64" s="4">
        <v>90</v>
      </c>
      <c r="E64" s="4">
        <v>100</v>
      </c>
      <c r="F64" s="13">
        <f t="shared" si="0"/>
        <v>8.75</v>
      </c>
      <c r="G64" s="1">
        <v>100</v>
      </c>
      <c r="H64" s="1">
        <v>100</v>
      </c>
      <c r="I64" s="4">
        <v>50</v>
      </c>
      <c r="J64" s="11">
        <f t="shared" si="2"/>
        <v>8.333333333333334</v>
      </c>
      <c r="K64" s="25">
        <f t="shared" si="1"/>
        <v>8.541666666666668</v>
      </c>
      <c r="L64" t="s">
        <v>104</v>
      </c>
      <c r="M64" s="21"/>
    </row>
    <row r="65" spans="1:13" ht="12.75">
      <c r="A65" s="1" t="s">
        <v>64</v>
      </c>
      <c r="B65" s="1">
        <v>100</v>
      </c>
      <c r="C65" s="1">
        <v>80</v>
      </c>
      <c r="D65" s="4">
        <v>100</v>
      </c>
      <c r="E65" s="4">
        <v>100</v>
      </c>
      <c r="F65" s="13">
        <f t="shared" si="0"/>
        <v>9.5</v>
      </c>
      <c r="G65" s="1">
        <v>100</v>
      </c>
      <c r="H65" s="1">
        <v>100</v>
      </c>
      <c r="I65" s="4">
        <v>100</v>
      </c>
      <c r="J65" s="11">
        <f t="shared" si="2"/>
        <v>10</v>
      </c>
      <c r="K65" s="25">
        <f t="shared" si="1"/>
        <v>9.75</v>
      </c>
      <c r="L65" t="s">
        <v>104</v>
      </c>
      <c r="M65" s="21"/>
    </row>
    <row r="66" spans="1:13" ht="12.75">
      <c r="A66" s="1" t="s">
        <v>65</v>
      </c>
      <c r="B66" s="1">
        <v>30</v>
      </c>
      <c r="C66" s="1">
        <v>0</v>
      </c>
      <c r="D66" s="4">
        <v>80</v>
      </c>
      <c r="E66" s="4">
        <v>0</v>
      </c>
      <c r="F66" s="12">
        <f t="shared" si="0"/>
        <v>2.75</v>
      </c>
      <c r="G66" s="1">
        <v>80</v>
      </c>
      <c r="H66" s="1">
        <v>100</v>
      </c>
      <c r="I66" s="4">
        <v>100</v>
      </c>
      <c r="J66" s="11">
        <f t="shared" si="2"/>
        <v>9.333333333333334</v>
      </c>
      <c r="K66" s="25">
        <f t="shared" si="1"/>
        <v>6.041666666666667</v>
      </c>
      <c r="L66" t="s">
        <v>104</v>
      </c>
      <c r="M66" s="22"/>
    </row>
    <row r="67" spans="1:13" ht="12.75">
      <c r="A67" s="1" t="s">
        <v>66</v>
      </c>
      <c r="B67" s="1">
        <v>10</v>
      </c>
      <c r="C67" s="1">
        <v>50</v>
      </c>
      <c r="D67" s="4">
        <v>80</v>
      </c>
      <c r="E67" s="4">
        <v>15</v>
      </c>
      <c r="F67" s="12">
        <f t="shared" si="0"/>
        <v>3.875</v>
      </c>
      <c r="G67" s="1">
        <v>100</v>
      </c>
      <c r="H67" s="1">
        <v>100</v>
      </c>
      <c r="I67" s="4">
        <v>100</v>
      </c>
      <c r="J67" s="11">
        <f t="shared" si="2"/>
        <v>10</v>
      </c>
      <c r="K67" s="25">
        <f t="shared" si="1"/>
        <v>6.9375</v>
      </c>
      <c r="L67" t="s">
        <v>104</v>
      </c>
      <c r="M67" s="22"/>
    </row>
    <row r="68" spans="1:13" ht="12.75">
      <c r="A68" s="1" t="s">
        <v>67</v>
      </c>
      <c r="B68" s="1">
        <v>100</v>
      </c>
      <c r="C68" s="1">
        <v>100</v>
      </c>
      <c r="D68" s="4">
        <v>100</v>
      </c>
      <c r="E68" s="4">
        <v>100</v>
      </c>
      <c r="F68" s="11">
        <f t="shared" si="0"/>
        <v>10</v>
      </c>
      <c r="G68" s="1">
        <v>95</v>
      </c>
      <c r="H68" s="1">
        <v>100</v>
      </c>
      <c r="I68" s="4">
        <v>100</v>
      </c>
      <c r="J68" s="11">
        <f t="shared" si="2"/>
        <v>9.833333333333334</v>
      </c>
      <c r="K68" s="25">
        <f t="shared" si="1"/>
        <v>9.916666666666668</v>
      </c>
      <c r="L68" t="s">
        <v>104</v>
      </c>
      <c r="M68" s="21"/>
    </row>
    <row r="69" spans="1:13" ht="12.75">
      <c r="A69" s="1" t="s">
        <v>68</v>
      </c>
      <c r="B69" s="1">
        <v>100</v>
      </c>
      <c r="C69" s="1">
        <v>50</v>
      </c>
      <c r="D69" s="4">
        <v>50</v>
      </c>
      <c r="E69" s="4">
        <v>80</v>
      </c>
      <c r="F69" s="11">
        <f t="shared" si="0"/>
        <v>7</v>
      </c>
      <c r="G69" s="1">
        <v>100</v>
      </c>
      <c r="H69" s="1">
        <v>100</v>
      </c>
      <c r="I69" s="4">
        <v>100</v>
      </c>
      <c r="J69" s="11">
        <f t="shared" si="2"/>
        <v>10</v>
      </c>
      <c r="K69" s="25">
        <f t="shared" si="1"/>
        <v>8.5</v>
      </c>
      <c r="L69" t="s">
        <v>104</v>
      </c>
      <c r="M69" s="21"/>
    </row>
    <row r="70" spans="1:13" ht="12.75">
      <c r="A70" s="1" t="s">
        <v>69</v>
      </c>
      <c r="B70" s="1"/>
      <c r="C70" s="1"/>
      <c r="D70" s="4"/>
      <c r="E70" s="4"/>
      <c r="F70" s="11"/>
      <c r="G70" s="1">
        <v>0</v>
      </c>
      <c r="H70" s="1">
        <v>100</v>
      </c>
      <c r="I70" s="4">
        <v>50</v>
      </c>
      <c r="J70" s="11">
        <f t="shared" si="2"/>
        <v>5</v>
      </c>
      <c r="K70" s="26">
        <f t="shared" si="1"/>
        <v>2.5</v>
      </c>
      <c r="M70" s="23" t="s">
        <v>98</v>
      </c>
    </row>
    <row r="71" spans="1:13" ht="12.75">
      <c r="A71" s="1" t="s">
        <v>70</v>
      </c>
      <c r="B71" s="1">
        <v>10</v>
      </c>
      <c r="C71" s="1">
        <v>40</v>
      </c>
      <c r="D71" s="4">
        <v>80</v>
      </c>
      <c r="E71" s="4">
        <v>80</v>
      </c>
      <c r="F71" s="11">
        <f aca="true" t="shared" si="3" ref="F71:F85">SUM(B71:E71)/40</f>
        <v>5.25</v>
      </c>
      <c r="G71" s="1">
        <v>100</v>
      </c>
      <c r="H71" s="1">
        <v>100</v>
      </c>
      <c r="I71" s="4">
        <v>100</v>
      </c>
      <c r="J71" s="11">
        <f t="shared" si="2"/>
        <v>10</v>
      </c>
      <c r="K71" s="25">
        <f aca="true" t="shared" si="4" ref="K71:K85">(F71+J71)/2</f>
        <v>7.625</v>
      </c>
      <c r="L71" t="s">
        <v>104</v>
      </c>
      <c r="M71" s="24"/>
    </row>
    <row r="72" spans="1:13" ht="12.75">
      <c r="A72" s="1" t="s">
        <v>71</v>
      </c>
      <c r="B72" s="1">
        <v>50</v>
      </c>
      <c r="C72" s="1">
        <v>100</v>
      </c>
      <c r="D72" s="4">
        <v>90</v>
      </c>
      <c r="E72" s="4">
        <v>0</v>
      </c>
      <c r="F72" s="11">
        <f t="shared" si="3"/>
        <v>6</v>
      </c>
      <c r="G72" s="1">
        <v>90</v>
      </c>
      <c r="H72" s="1">
        <v>70</v>
      </c>
      <c r="I72" s="4">
        <v>100</v>
      </c>
      <c r="J72" s="11">
        <f aca="true" t="shared" si="5" ref="J72:J85">SUM(G72:I72)/30</f>
        <v>8.666666666666666</v>
      </c>
      <c r="K72" s="29">
        <f t="shared" si="4"/>
        <v>7.333333333333333</v>
      </c>
      <c r="L72" s="28" t="s">
        <v>104</v>
      </c>
      <c r="M72" s="22"/>
    </row>
    <row r="73" spans="1:13" ht="12.75">
      <c r="A73" s="1" t="s">
        <v>72</v>
      </c>
      <c r="B73" s="1">
        <v>80</v>
      </c>
      <c r="C73" s="1">
        <v>90</v>
      </c>
      <c r="D73" s="4">
        <v>100</v>
      </c>
      <c r="E73" s="4">
        <v>20</v>
      </c>
      <c r="F73" s="11">
        <f t="shared" si="3"/>
        <v>7.25</v>
      </c>
      <c r="G73" s="1">
        <v>90</v>
      </c>
      <c r="H73" s="1">
        <v>100</v>
      </c>
      <c r="I73" s="4">
        <v>100</v>
      </c>
      <c r="J73" s="11">
        <f t="shared" si="5"/>
        <v>9.666666666666666</v>
      </c>
      <c r="K73" s="25">
        <f t="shared" si="4"/>
        <v>8.458333333333332</v>
      </c>
      <c r="L73" t="s">
        <v>104</v>
      </c>
      <c r="M73" s="21"/>
    </row>
    <row r="74" spans="1:13" ht="12.75">
      <c r="A74" s="1" t="s">
        <v>73</v>
      </c>
      <c r="B74" s="1"/>
      <c r="C74" s="1"/>
      <c r="D74" s="4"/>
      <c r="E74" s="4"/>
      <c r="F74" s="14"/>
      <c r="G74" s="1"/>
      <c r="H74" s="1"/>
      <c r="I74" s="4"/>
      <c r="J74" s="11"/>
      <c r="K74" s="26">
        <f t="shared" si="4"/>
        <v>0</v>
      </c>
      <c r="M74" s="23" t="s">
        <v>102</v>
      </c>
    </row>
    <row r="75" spans="1:13" ht="12.75">
      <c r="A75" s="1" t="s">
        <v>74</v>
      </c>
      <c r="B75" s="1">
        <v>70</v>
      </c>
      <c r="C75" s="1">
        <v>70</v>
      </c>
      <c r="D75" s="4">
        <v>80</v>
      </c>
      <c r="E75" s="4">
        <v>60</v>
      </c>
      <c r="F75" s="11">
        <f t="shared" si="3"/>
        <v>7</v>
      </c>
      <c r="G75" s="1">
        <v>100</v>
      </c>
      <c r="H75" s="1">
        <v>100</v>
      </c>
      <c r="I75" s="4">
        <v>100</v>
      </c>
      <c r="J75" s="11">
        <f t="shared" si="5"/>
        <v>10</v>
      </c>
      <c r="K75" s="25">
        <f t="shared" si="4"/>
        <v>8.5</v>
      </c>
      <c r="L75" t="s">
        <v>104</v>
      </c>
      <c r="M75" s="22"/>
    </row>
    <row r="76" spans="1:13" ht="12.75">
      <c r="A76" s="1" t="s">
        <v>75</v>
      </c>
      <c r="B76" s="1">
        <v>100</v>
      </c>
      <c r="C76" s="1">
        <v>50</v>
      </c>
      <c r="D76" s="4">
        <v>80</v>
      </c>
      <c r="E76" s="4">
        <v>100</v>
      </c>
      <c r="F76" s="11">
        <f t="shared" si="3"/>
        <v>8.25</v>
      </c>
      <c r="G76" s="1">
        <v>100</v>
      </c>
      <c r="H76" s="1">
        <v>100</v>
      </c>
      <c r="I76" s="4">
        <v>100</v>
      </c>
      <c r="J76" s="11">
        <f t="shared" si="5"/>
        <v>10</v>
      </c>
      <c r="K76" s="25">
        <f t="shared" si="4"/>
        <v>9.125</v>
      </c>
      <c r="L76" t="s">
        <v>104</v>
      </c>
      <c r="M76" s="22"/>
    </row>
    <row r="77" spans="1:13" ht="12.75">
      <c r="A77" s="1" t="s">
        <v>76</v>
      </c>
      <c r="B77" s="1">
        <v>50</v>
      </c>
      <c r="C77" s="1">
        <v>100</v>
      </c>
      <c r="D77" s="4">
        <v>100</v>
      </c>
      <c r="E77" s="4">
        <v>100</v>
      </c>
      <c r="F77" s="11">
        <f t="shared" si="3"/>
        <v>8.75</v>
      </c>
      <c r="G77" s="1">
        <v>95</v>
      </c>
      <c r="H77" s="1">
        <v>100</v>
      </c>
      <c r="I77" s="4">
        <v>100</v>
      </c>
      <c r="J77" s="11">
        <f t="shared" si="5"/>
        <v>9.833333333333334</v>
      </c>
      <c r="K77" s="25">
        <f t="shared" si="4"/>
        <v>9.291666666666668</v>
      </c>
      <c r="L77" t="s">
        <v>104</v>
      </c>
      <c r="M77" s="21"/>
    </row>
    <row r="78" spans="1:13" ht="12.75">
      <c r="A78" s="1" t="s">
        <v>77</v>
      </c>
      <c r="B78" s="1">
        <v>70</v>
      </c>
      <c r="C78" s="1">
        <v>50</v>
      </c>
      <c r="D78" s="4">
        <v>50</v>
      </c>
      <c r="E78" s="4">
        <v>100</v>
      </c>
      <c r="F78" s="11">
        <f t="shared" si="3"/>
        <v>6.75</v>
      </c>
      <c r="G78" s="1">
        <v>100</v>
      </c>
      <c r="H78" s="1">
        <v>100</v>
      </c>
      <c r="I78" s="4">
        <v>100</v>
      </c>
      <c r="J78" s="11">
        <f t="shared" si="5"/>
        <v>10</v>
      </c>
      <c r="K78" s="25">
        <f t="shared" si="4"/>
        <v>8.375</v>
      </c>
      <c r="L78" s="28" t="s">
        <v>104</v>
      </c>
      <c r="M78" s="22"/>
    </row>
    <row r="79" spans="1:13" ht="12.75">
      <c r="A79" s="1" t="s">
        <v>78</v>
      </c>
      <c r="B79" s="1"/>
      <c r="C79" s="1"/>
      <c r="D79" s="4"/>
      <c r="E79" s="4"/>
      <c r="F79" s="11"/>
      <c r="G79" s="1"/>
      <c r="H79" s="1"/>
      <c r="I79" s="4"/>
      <c r="J79" s="11"/>
      <c r="K79" s="26">
        <f t="shared" si="4"/>
        <v>0</v>
      </c>
      <c r="M79" s="23" t="s">
        <v>103</v>
      </c>
    </row>
    <row r="80" spans="1:13" ht="12.75">
      <c r="A80" s="1" t="s">
        <v>79</v>
      </c>
      <c r="B80" s="1">
        <v>80</v>
      </c>
      <c r="C80" s="1">
        <v>50</v>
      </c>
      <c r="D80" s="4">
        <v>40</v>
      </c>
      <c r="E80" s="4">
        <v>0</v>
      </c>
      <c r="F80" s="12">
        <f t="shared" si="3"/>
        <v>4.25</v>
      </c>
      <c r="G80" s="1">
        <v>50</v>
      </c>
      <c r="H80" s="1">
        <v>100</v>
      </c>
      <c r="I80" s="4">
        <v>100</v>
      </c>
      <c r="J80" s="11">
        <f t="shared" si="5"/>
        <v>8.333333333333334</v>
      </c>
      <c r="K80" s="25">
        <f t="shared" si="4"/>
        <v>6.291666666666667</v>
      </c>
      <c r="L80" t="s">
        <v>104</v>
      </c>
      <c r="M80" s="21"/>
    </row>
    <row r="81" spans="1:13" ht="12.75">
      <c r="A81" s="1" t="s">
        <v>80</v>
      </c>
      <c r="B81" s="1">
        <v>90</v>
      </c>
      <c r="C81" s="1">
        <v>100</v>
      </c>
      <c r="D81" s="4">
        <v>80</v>
      </c>
      <c r="E81" s="4">
        <v>50</v>
      </c>
      <c r="F81" s="11">
        <f t="shared" si="3"/>
        <v>8</v>
      </c>
      <c r="G81" s="1">
        <v>90</v>
      </c>
      <c r="H81" s="1">
        <v>100</v>
      </c>
      <c r="I81" s="4">
        <v>50</v>
      </c>
      <c r="J81" s="11">
        <f t="shared" si="5"/>
        <v>8</v>
      </c>
      <c r="K81" s="25">
        <f t="shared" si="4"/>
        <v>8</v>
      </c>
      <c r="L81" t="s">
        <v>104</v>
      </c>
      <c r="M81" s="21"/>
    </row>
    <row r="82" spans="1:13" ht="12.75">
      <c r="A82" s="1" t="s">
        <v>81</v>
      </c>
      <c r="B82" s="1">
        <v>10</v>
      </c>
      <c r="C82" s="1">
        <v>100</v>
      </c>
      <c r="D82" s="4">
        <v>80</v>
      </c>
      <c r="E82" s="4">
        <v>50</v>
      </c>
      <c r="F82" s="11">
        <f t="shared" si="3"/>
        <v>6</v>
      </c>
      <c r="G82" s="1">
        <v>100</v>
      </c>
      <c r="H82" s="1">
        <v>100</v>
      </c>
      <c r="I82" s="4">
        <v>100</v>
      </c>
      <c r="J82" s="11">
        <f t="shared" si="5"/>
        <v>10</v>
      </c>
      <c r="K82" s="25">
        <f t="shared" si="4"/>
        <v>8</v>
      </c>
      <c r="L82" t="s">
        <v>104</v>
      </c>
      <c r="M82" s="22"/>
    </row>
    <row r="83" spans="1:13" ht="12.75">
      <c r="A83" s="1" t="s">
        <v>82</v>
      </c>
      <c r="B83" s="1">
        <v>85</v>
      </c>
      <c r="C83" s="1">
        <v>100</v>
      </c>
      <c r="D83" s="4">
        <v>90</v>
      </c>
      <c r="E83" s="4">
        <v>90</v>
      </c>
      <c r="F83" s="11">
        <f t="shared" si="3"/>
        <v>9.125</v>
      </c>
      <c r="G83" s="1">
        <v>100</v>
      </c>
      <c r="H83" s="1">
        <v>100</v>
      </c>
      <c r="I83" s="4">
        <v>40</v>
      </c>
      <c r="J83" s="11">
        <f t="shared" si="5"/>
        <v>8</v>
      </c>
      <c r="K83" s="25">
        <f t="shared" si="4"/>
        <v>8.5625</v>
      </c>
      <c r="L83" t="s">
        <v>104</v>
      </c>
      <c r="M83" s="22"/>
    </row>
    <row r="84" spans="1:13" ht="12.75">
      <c r="A84" s="1" t="s">
        <v>83</v>
      </c>
      <c r="B84" s="1">
        <v>70</v>
      </c>
      <c r="C84" s="1">
        <v>80</v>
      </c>
      <c r="D84" s="4">
        <v>50</v>
      </c>
      <c r="E84" s="4">
        <v>20</v>
      </c>
      <c r="F84" s="11">
        <f t="shared" si="3"/>
        <v>5.5</v>
      </c>
      <c r="G84" s="1">
        <v>0</v>
      </c>
      <c r="H84" s="1">
        <v>100</v>
      </c>
      <c r="I84" s="4">
        <v>100</v>
      </c>
      <c r="J84" s="11">
        <f t="shared" si="5"/>
        <v>6.666666666666667</v>
      </c>
      <c r="K84" s="25">
        <f t="shared" si="4"/>
        <v>6.083333333333334</v>
      </c>
      <c r="L84" t="s">
        <v>104</v>
      </c>
      <c r="M84" s="21"/>
    </row>
    <row r="85" spans="1:13" ht="13.5" thickBot="1">
      <c r="A85" s="1" t="s">
        <v>84</v>
      </c>
      <c r="B85" s="1">
        <v>90</v>
      </c>
      <c r="C85" s="1">
        <v>100</v>
      </c>
      <c r="D85" s="4">
        <v>80</v>
      </c>
      <c r="E85" s="4">
        <v>70</v>
      </c>
      <c r="F85" s="11">
        <f t="shared" si="3"/>
        <v>8.5</v>
      </c>
      <c r="G85" s="1">
        <v>90</v>
      </c>
      <c r="H85" s="1">
        <v>100</v>
      </c>
      <c r="I85" s="4">
        <v>100</v>
      </c>
      <c r="J85" s="11">
        <f t="shared" si="5"/>
        <v>9.666666666666666</v>
      </c>
      <c r="K85" s="25">
        <f t="shared" si="4"/>
        <v>9.083333333333332</v>
      </c>
      <c r="L85" t="s">
        <v>104</v>
      </c>
      <c r="M85" s="22"/>
    </row>
    <row r="86" spans="1:11" ht="13.5" thickBot="1">
      <c r="A86" s="1" t="s">
        <v>90</v>
      </c>
      <c r="B86" s="5">
        <f>AVERAGE(B6:B85)</f>
        <v>62.397260273972606</v>
      </c>
      <c r="C86" s="5">
        <f>AVERAGE(C6:C85)</f>
        <v>69.24657534246575</v>
      </c>
      <c r="D86" s="5">
        <f>AVERAGE(D6:D85)</f>
        <v>73.35616438356165</v>
      </c>
      <c r="E86" s="5">
        <f>AVERAGE(E6:E85)</f>
        <v>61.0958904109589</v>
      </c>
      <c r="F86" s="15">
        <f>AVERAGE(F5:F85)</f>
        <v>6.6873287671232875</v>
      </c>
      <c r="G86" s="5">
        <f>AVERAGE(G6:G85)</f>
        <v>89.5774647887324</v>
      </c>
      <c r="H86" s="5">
        <f>AVERAGE(H6:H85)</f>
        <v>94.78873239436619</v>
      </c>
      <c r="I86" s="5">
        <f>AVERAGE(I6:I85)</f>
        <v>86.05633802816901</v>
      </c>
      <c r="J86" s="15">
        <f>AVERAGE(J5:J85)</f>
        <v>8.888888888888886</v>
      </c>
      <c r="K86" s="15">
        <f>AVERAGE(K5:K85)</f>
        <v>7.051927083333335</v>
      </c>
    </row>
    <row r="87" spans="1:11" ht="13.5" thickBot="1">
      <c r="A87" s="4" t="s">
        <v>92</v>
      </c>
      <c r="B87" s="9">
        <f aca="true" t="shared" si="6" ref="B87:K87">STDEV(B7:B85)</f>
        <v>31.436770634802887</v>
      </c>
      <c r="C87" s="9">
        <f t="shared" si="6"/>
        <v>27.356586055442445</v>
      </c>
      <c r="D87" s="9">
        <f t="shared" si="6"/>
        <v>24.94514529868694</v>
      </c>
      <c r="E87" s="9">
        <f t="shared" si="6"/>
        <v>36.716316530166516</v>
      </c>
      <c r="F87" s="16">
        <f t="shared" si="6"/>
        <v>2.1257683385778066</v>
      </c>
      <c r="G87" s="9">
        <f t="shared" si="6"/>
        <v>22.30865429240474</v>
      </c>
      <c r="H87" s="9">
        <f t="shared" si="6"/>
        <v>15.293243599668214</v>
      </c>
      <c r="I87" s="9">
        <f t="shared" si="6"/>
        <v>29.104681667556836</v>
      </c>
      <c r="J87" s="16">
        <f t="shared" si="6"/>
        <v>1.7715805521009218</v>
      </c>
      <c r="K87" s="16">
        <f t="shared" si="6"/>
        <v>2.6337117164438757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2017-10-02T16:02:21Z</dcterms:created>
  <dcterms:modified xsi:type="dcterms:W3CDTF">2017-12-08T19:16:59Z</dcterms:modified>
  <cp:category/>
  <cp:version/>
  <cp:contentType/>
  <cp:contentStatus/>
</cp:coreProperties>
</file>