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315" windowHeight="3090" activeTab="2"/>
  </bookViews>
  <sheets>
    <sheet name="Plan2" sheetId="2" r:id="rId1"/>
    <sheet name="Plan3" sheetId="3" r:id="rId2"/>
    <sheet name="Plan1" sheetId="1" r:id="rId3"/>
  </sheets>
  <calcPr calcId="125725"/>
</workbook>
</file>

<file path=xl/calcChain.xml><?xml version="1.0" encoding="utf-8"?>
<calcChain xmlns="http://schemas.openxmlformats.org/spreadsheetml/2006/main">
  <c r="Z34" i="1"/>
  <c r="Z33"/>
  <c r="Z27"/>
  <c r="Z26"/>
  <c r="Z20"/>
  <c r="Z35"/>
  <c r="Z32"/>
  <c r="Z29"/>
  <c r="Z28"/>
  <c r="Z23"/>
  <c r="Z22"/>
  <c r="Z21"/>
  <c r="Z17"/>
  <c r="Z16"/>
  <c r="Z15"/>
  <c r="Z14"/>
  <c r="Z13"/>
  <c r="Z10"/>
  <c r="Z9"/>
  <c r="Z8"/>
  <c r="Z7"/>
</calcChain>
</file>

<file path=xl/sharedStrings.xml><?xml version="1.0" encoding="utf-8"?>
<sst xmlns="http://schemas.openxmlformats.org/spreadsheetml/2006/main" count="259" uniqueCount="51">
  <si>
    <t>Felipe Augusto Moraes Carvalho</t>
  </si>
  <si>
    <t>Francisco Teixeira Massaro</t>
  </si>
  <si>
    <t>Gabriel Cordeiro Martins de Oliveira</t>
  </si>
  <si>
    <t>João Pedro Conehero de Assis</t>
  </si>
  <si>
    <t>Grupo 1</t>
  </si>
  <si>
    <t>Grupo 2</t>
  </si>
  <si>
    <t>Heloisa Valente de Thomazi</t>
  </si>
  <si>
    <t>Flavia Hofig Ramos Zancaner Brito</t>
  </si>
  <si>
    <t>Flavio Teixeira de Carvalho</t>
  </si>
  <si>
    <t>Iris Andrade Rodrigues</t>
  </si>
  <si>
    <t>Grupo 3</t>
  </si>
  <si>
    <t>Ivan Hitoshi Oyama</t>
  </si>
  <si>
    <t>Ive Motta</t>
  </si>
  <si>
    <t>Gustavo de Azevedo Torrecilha</t>
  </si>
  <si>
    <t>Grupo 4</t>
  </si>
  <si>
    <t>Erika Uemy Uehara</t>
  </si>
  <si>
    <t>Graziella dos Santos Dias</t>
  </si>
  <si>
    <t>Gustavo Ferreira de Campos</t>
  </si>
  <si>
    <t>André Bastos Veras</t>
  </si>
  <si>
    <t>Grupo 5</t>
  </si>
  <si>
    <t>Francisco Pedro Soares Brandão Filho</t>
  </si>
  <si>
    <t>Felipe Vieira Xavier</t>
  </si>
  <si>
    <t>Gilberto Bispo dos Santos Jr.</t>
  </si>
  <si>
    <t>Lucas Corsino de Paiva</t>
  </si>
  <si>
    <t>João Paulo Braune Guerra</t>
  </si>
  <si>
    <t>CASO 1</t>
  </si>
  <si>
    <t>CASO 2</t>
  </si>
  <si>
    <t>CASO 3</t>
  </si>
  <si>
    <t>A</t>
  </si>
  <si>
    <t>AA</t>
  </si>
  <si>
    <t>Monitoria - Direito Tributário II</t>
  </si>
  <si>
    <t>Monitor PAE: Ricardo A. Galendi Jr.</t>
  </si>
  <si>
    <t>ricardo.galendi@usp.br</t>
  </si>
  <si>
    <t>F</t>
  </si>
  <si>
    <t>4º Ano - Turma 22.B</t>
  </si>
  <si>
    <t>realizou sustentação oral em sala</t>
  </si>
  <si>
    <t>CASO 4</t>
  </si>
  <si>
    <t>CASO 5</t>
  </si>
  <si>
    <t>CASO 6</t>
  </si>
  <si>
    <t>B</t>
  </si>
  <si>
    <t>Young Sam Pinheiro</t>
  </si>
  <si>
    <t>***</t>
  </si>
  <si>
    <t xml:space="preserve">CASO 7 </t>
  </si>
  <si>
    <t>CASO 8</t>
  </si>
  <si>
    <t>C</t>
  </si>
  <si>
    <t xml:space="preserve">CASO 9 </t>
  </si>
  <si>
    <t>CASO 10</t>
  </si>
  <si>
    <t>Conceitos</t>
  </si>
  <si>
    <t>FINAL (0,0-4,0)</t>
  </si>
  <si>
    <t>D</t>
  </si>
  <si>
    <t>E</t>
  </si>
</sst>
</file>

<file path=xl/styles.xml><?xml version="1.0" encoding="utf-8"?>
<styleSheet xmlns="http://schemas.openxmlformats.org/spreadsheetml/2006/main">
  <numFmts count="1">
    <numFmt numFmtId="164" formatCode="d/m/yy;@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1" applyFont="1" applyBorder="1" applyAlignment="1" applyProtection="1"/>
    <xf numFmtId="0" fontId="5" fillId="2" borderId="0" xfId="0" applyFont="1" applyFill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1" fontId="8" fillId="4" borderId="12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4" fontId="9" fillId="4" borderId="6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ardo.galendi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E1:Z39"/>
  <sheetViews>
    <sheetView tabSelected="1" workbookViewId="0">
      <selection activeCell="X36" sqref="X36"/>
    </sheetView>
  </sheetViews>
  <sheetFormatPr defaultRowHeight="15"/>
  <cols>
    <col min="5" max="5" width="34.5703125" bestFit="1" customWidth="1"/>
    <col min="6" max="6" width="33.5703125" customWidth="1"/>
    <col min="7" max="7" width="7" customWidth="1"/>
  </cols>
  <sheetData>
    <row r="1" spans="5:26" ht="15.75" thickBot="1"/>
    <row r="2" spans="5:26">
      <c r="E2" s="7" t="s">
        <v>30</v>
      </c>
      <c r="F2" s="8" t="s">
        <v>34</v>
      </c>
      <c r="L2" s="11"/>
      <c r="M2" t="s">
        <v>35</v>
      </c>
    </row>
    <row r="3" spans="5:26" ht="15.75" thickBot="1">
      <c r="E3" s="9" t="s">
        <v>31</v>
      </c>
      <c r="F3" s="10" t="s">
        <v>32</v>
      </c>
    </row>
    <row r="4" spans="5:26" ht="15" customHeight="1">
      <c r="I4" s="12" t="s">
        <v>25</v>
      </c>
      <c r="J4" s="12" t="s">
        <v>26</v>
      </c>
      <c r="K4" s="12" t="s">
        <v>27</v>
      </c>
      <c r="L4" s="12" t="s">
        <v>36</v>
      </c>
      <c r="M4" s="12" t="s">
        <v>37</v>
      </c>
      <c r="N4" s="12" t="s">
        <v>38</v>
      </c>
      <c r="O4" s="12" t="s">
        <v>42</v>
      </c>
      <c r="P4" s="12" t="s">
        <v>43</v>
      </c>
      <c r="Q4" s="12" t="s">
        <v>45</v>
      </c>
      <c r="R4" s="12" t="s">
        <v>46</v>
      </c>
    </row>
    <row r="5" spans="5:26">
      <c r="H5" s="1"/>
      <c r="I5" s="13">
        <v>42961</v>
      </c>
      <c r="J5" s="13">
        <v>42968</v>
      </c>
      <c r="K5" s="13">
        <v>42975</v>
      </c>
      <c r="L5" s="1">
        <v>42989</v>
      </c>
      <c r="M5" s="1">
        <v>42996</v>
      </c>
      <c r="N5" s="1">
        <v>43003</v>
      </c>
      <c r="O5" s="1">
        <v>43024</v>
      </c>
      <c r="P5" s="1">
        <v>43031</v>
      </c>
      <c r="Q5" s="1">
        <v>43038</v>
      </c>
      <c r="R5" s="1">
        <v>43045</v>
      </c>
      <c r="T5" s="15" t="s">
        <v>47</v>
      </c>
      <c r="U5" s="15"/>
      <c r="V5" s="15"/>
      <c r="W5" s="15"/>
      <c r="X5" s="15"/>
      <c r="Y5" s="15"/>
      <c r="Z5" s="16" t="s">
        <v>48</v>
      </c>
    </row>
    <row r="6" spans="5:26" ht="15.75" thickBot="1">
      <c r="E6" s="14" t="s">
        <v>4</v>
      </c>
      <c r="F6" s="14"/>
      <c r="G6" s="4"/>
      <c r="T6" s="17" t="s">
        <v>28</v>
      </c>
      <c r="U6" s="17" t="s">
        <v>39</v>
      </c>
      <c r="V6" s="17" t="s">
        <v>44</v>
      </c>
      <c r="W6" s="17" t="s">
        <v>49</v>
      </c>
      <c r="X6" s="17" t="s">
        <v>50</v>
      </c>
      <c r="Y6" s="17" t="s">
        <v>33</v>
      </c>
      <c r="Z6" s="18"/>
    </row>
    <row r="7" spans="5:26">
      <c r="E7" s="3" t="s">
        <v>0</v>
      </c>
      <c r="F7" s="2">
        <v>8998022</v>
      </c>
      <c r="G7" s="4"/>
      <c r="I7" t="s">
        <v>29</v>
      </c>
      <c r="J7" t="s">
        <v>39</v>
      </c>
      <c r="K7" t="s">
        <v>28</v>
      </c>
      <c r="L7" t="s">
        <v>28</v>
      </c>
      <c r="M7" t="s">
        <v>28</v>
      </c>
      <c r="N7" t="s">
        <v>28</v>
      </c>
      <c r="O7" t="s">
        <v>33</v>
      </c>
      <c r="P7" t="s">
        <v>33</v>
      </c>
      <c r="Q7" t="s">
        <v>28</v>
      </c>
      <c r="R7" t="s">
        <v>39</v>
      </c>
      <c r="T7" s="19">
        <v>7</v>
      </c>
      <c r="U7" s="20">
        <v>2</v>
      </c>
      <c r="V7" s="20">
        <v>0</v>
      </c>
      <c r="W7" s="20">
        <v>0</v>
      </c>
      <c r="X7" s="20">
        <v>0</v>
      </c>
      <c r="Y7" s="20">
        <v>2</v>
      </c>
      <c r="Z7" s="21">
        <f>(T7*10+U7*8+V7*6+W7*4+X7*2+Y7*0)/SUM(T7:Y7)*0.4</f>
        <v>3.1272727272727274</v>
      </c>
    </row>
    <row r="8" spans="5:26">
      <c r="E8" s="3" t="s">
        <v>1</v>
      </c>
      <c r="F8" s="2">
        <v>8998908</v>
      </c>
      <c r="G8" s="4"/>
      <c r="I8" t="s">
        <v>29</v>
      </c>
      <c r="J8" t="s">
        <v>28</v>
      </c>
      <c r="K8" t="s">
        <v>28</v>
      </c>
      <c r="L8" t="s">
        <v>33</v>
      </c>
      <c r="M8" t="s">
        <v>33</v>
      </c>
      <c r="N8" t="s">
        <v>28</v>
      </c>
      <c r="O8" t="s">
        <v>33</v>
      </c>
      <c r="P8" t="s">
        <v>33</v>
      </c>
      <c r="Q8" s="6" t="s">
        <v>28</v>
      </c>
      <c r="R8" t="s">
        <v>39</v>
      </c>
      <c r="T8" s="22">
        <v>6</v>
      </c>
      <c r="U8" s="23">
        <v>1</v>
      </c>
      <c r="V8" s="23">
        <v>0</v>
      </c>
      <c r="W8" s="23">
        <v>0</v>
      </c>
      <c r="X8" s="23">
        <v>0</v>
      </c>
      <c r="Y8" s="23">
        <v>4</v>
      </c>
      <c r="Z8" s="24">
        <f>(T8*10+U8*8+V8*6+W8*4+X8*2+Y8*0)/SUM(T8:Y8)*0.4</f>
        <v>2.4727272727272727</v>
      </c>
    </row>
    <row r="9" spans="5:26">
      <c r="E9" s="3" t="s">
        <v>2</v>
      </c>
      <c r="F9" s="2">
        <v>9042914</v>
      </c>
      <c r="G9" s="4"/>
      <c r="I9" s="6" t="s">
        <v>29</v>
      </c>
      <c r="J9" t="s">
        <v>28</v>
      </c>
      <c r="K9" t="s">
        <v>28</v>
      </c>
      <c r="L9" t="s">
        <v>28</v>
      </c>
      <c r="M9" t="s">
        <v>33</v>
      </c>
      <c r="N9" t="s">
        <v>28</v>
      </c>
      <c r="O9" t="s">
        <v>33</v>
      </c>
      <c r="P9" t="s">
        <v>33</v>
      </c>
      <c r="Q9" t="s">
        <v>28</v>
      </c>
      <c r="R9" t="s">
        <v>39</v>
      </c>
      <c r="T9" s="22">
        <v>7</v>
      </c>
      <c r="U9" s="23">
        <v>1</v>
      </c>
      <c r="V9" s="23">
        <v>0</v>
      </c>
      <c r="W9" s="23">
        <v>0</v>
      </c>
      <c r="X9" s="23">
        <v>0</v>
      </c>
      <c r="Y9" s="23">
        <v>3</v>
      </c>
      <c r="Z9" s="24">
        <f t="shared" ref="Z9:Z10" si="0">(T9*10+U9*8+V9*6+W9*4+X9*2+Y9*0)/SUM(T9:Y9)*0.4</f>
        <v>2.8363636363636364</v>
      </c>
    </row>
    <row r="10" spans="5:26">
      <c r="E10" s="3" t="s">
        <v>3</v>
      </c>
      <c r="F10" s="2">
        <v>8996329</v>
      </c>
      <c r="G10" s="4"/>
      <c r="I10" t="s">
        <v>29</v>
      </c>
      <c r="J10" t="s">
        <v>33</v>
      </c>
      <c r="K10" s="6" t="s">
        <v>28</v>
      </c>
      <c r="L10" t="s">
        <v>28</v>
      </c>
      <c r="M10" t="s">
        <v>33</v>
      </c>
      <c r="N10" t="s">
        <v>28</v>
      </c>
      <c r="O10" t="s">
        <v>33</v>
      </c>
      <c r="P10" t="s">
        <v>33</v>
      </c>
      <c r="Q10" t="s">
        <v>28</v>
      </c>
      <c r="R10" t="s">
        <v>33</v>
      </c>
      <c r="T10" s="22">
        <v>6</v>
      </c>
      <c r="U10" s="23">
        <v>0</v>
      </c>
      <c r="V10" s="23">
        <v>0</v>
      </c>
      <c r="W10" s="23">
        <v>0</v>
      </c>
      <c r="X10" s="23">
        <v>0</v>
      </c>
      <c r="Y10" s="23">
        <v>5</v>
      </c>
      <c r="Z10" s="24">
        <f t="shared" si="0"/>
        <v>2.1818181818181817</v>
      </c>
    </row>
    <row r="11" spans="5:26">
      <c r="T11" s="25"/>
      <c r="U11" s="26"/>
      <c r="V11" s="26"/>
      <c r="W11" s="26"/>
      <c r="X11" s="26"/>
      <c r="Y11" s="26"/>
      <c r="Z11" s="27"/>
    </row>
    <row r="12" spans="5:26">
      <c r="E12" s="14" t="s">
        <v>5</v>
      </c>
      <c r="F12" s="14"/>
      <c r="G12" s="4"/>
      <c r="T12" s="25"/>
      <c r="U12" s="26"/>
      <c r="V12" s="26"/>
      <c r="W12" s="26"/>
      <c r="X12" s="26"/>
      <c r="Y12" s="26"/>
      <c r="Z12" s="27"/>
    </row>
    <row r="13" spans="5:26">
      <c r="E13" s="3" t="s">
        <v>6</v>
      </c>
      <c r="F13" s="2">
        <v>3700181</v>
      </c>
      <c r="G13" s="4"/>
      <c r="I13" t="s">
        <v>28</v>
      </c>
      <c r="J13" t="s">
        <v>28</v>
      </c>
      <c r="K13" t="s">
        <v>28</v>
      </c>
      <c r="L13" s="6" t="s">
        <v>29</v>
      </c>
      <c r="M13" t="s">
        <v>28</v>
      </c>
      <c r="N13" t="s">
        <v>28</v>
      </c>
      <c r="O13" t="s">
        <v>29</v>
      </c>
      <c r="P13" t="s">
        <v>28</v>
      </c>
      <c r="Q13" t="s">
        <v>28</v>
      </c>
      <c r="R13" t="s">
        <v>28</v>
      </c>
      <c r="T13" s="22">
        <v>12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4">
        <f>(T13*10+U13*8+V13*6+W13*4+X13*2+Y13*0)/SUM(T13:Y13)*0.4</f>
        <v>4</v>
      </c>
    </row>
    <row r="14" spans="5:26">
      <c r="E14" s="3" t="s">
        <v>7</v>
      </c>
      <c r="F14" s="2">
        <v>8995912</v>
      </c>
      <c r="G14" s="4"/>
      <c r="I14" t="s">
        <v>28</v>
      </c>
      <c r="J14" t="s">
        <v>28</v>
      </c>
      <c r="K14" t="s">
        <v>33</v>
      </c>
      <c r="L14" t="s">
        <v>33</v>
      </c>
      <c r="M14" t="s">
        <v>28</v>
      </c>
      <c r="N14" t="s">
        <v>28</v>
      </c>
      <c r="O14" t="s">
        <v>29</v>
      </c>
      <c r="P14" t="s">
        <v>28</v>
      </c>
      <c r="Q14" t="s">
        <v>33</v>
      </c>
      <c r="R14" t="s">
        <v>28</v>
      </c>
      <c r="T14" s="22">
        <v>8</v>
      </c>
      <c r="U14" s="23">
        <v>0</v>
      </c>
      <c r="V14" s="23">
        <v>0</v>
      </c>
      <c r="W14" s="23">
        <v>0</v>
      </c>
      <c r="X14" s="23">
        <v>0</v>
      </c>
      <c r="Y14" s="23">
        <v>3</v>
      </c>
      <c r="Z14" s="24">
        <f t="shared" ref="Z14:Z17" si="1">(T14*10+U14*8+V14*6+W14*4+X14*2+Y14*0)/SUM(T14:Y14)*0.4</f>
        <v>2.9090909090909092</v>
      </c>
    </row>
    <row r="15" spans="5:26">
      <c r="E15" s="3" t="s">
        <v>8</v>
      </c>
      <c r="F15" s="2">
        <v>8996271</v>
      </c>
      <c r="G15" s="4"/>
      <c r="I15" t="s">
        <v>28</v>
      </c>
      <c r="J15" t="s">
        <v>28</v>
      </c>
      <c r="K15" t="s">
        <v>28</v>
      </c>
      <c r="L15" t="s">
        <v>29</v>
      </c>
      <c r="M15" t="s">
        <v>28</v>
      </c>
      <c r="N15" t="s">
        <v>28</v>
      </c>
      <c r="O15" t="s">
        <v>29</v>
      </c>
      <c r="P15" t="s">
        <v>33</v>
      </c>
      <c r="Q15" t="s">
        <v>28</v>
      </c>
      <c r="R15" t="s">
        <v>28</v>
      </c>
      <c r="T15" s="22">
        <v>11</v>
      </c>
      <c r="U15" s="23">
        <v>0</v>
      </c>
      <c r="V15" s="23">
        <v>0</v>
      </c>
      <c r="W15" s="23">
        <v>0</v>
      </c>
      <c r="X15" s="23">
        <v>0</v>
      </c>
      <c r="Y15" s="23">
        <v>1</v>
      </c>
      <c r="Z15" s="24">
        <f t="shared" si="1"/>
        <v>3.6666666666666665</v>
      </c>
    </row>
    <row r="16" spans="5:26">
      <c r="E16" s="3" t="s">
        <v>40</v>
      </c>
      <c r="F16" s="2">
        <v>8592465</v>
      </c>
      <c r="G16" s="4"/>
      <c r="I16" t="s">
        <v>41</v>
      </c>
      <c r="J16" t="s">
        <v>41</v>
      </c>
      <c r="K16" t="s">
        <v>41</v>
      </c>
      <c r="L16" t="s">
        <v>33</v>
      </c>
      <c r="M16" t="s">
        <v>28</v>
      </c>
      <c r="N16" t="s">
        <v>33</v>
      </c>
      <c r="O16" s="6" t="s">
        <v>29</v>
      </c>
      <c r="P16" t="s">
        <v>33</v>
      </c>
      <c r="Q16" t="s">
        <v>28</v>
      </c>
      <c r="R16" t="s">
        <v>28</v>
      </c>
      <c r="T16" s="22">
        <v>5</v>
      </c>
      <c r="U16" s="23">
        <v>0</v>
      </c>
      <c r="V16" s="23">
        <v>0</v>
      </c>
      <c r="W16" s="23">
        <v>0</v>
      </c>
      <c r="X16" s="23">
        <v>0</v>
      </c>
      <c r="Y16" s="23">
        <v>3</v>
      </c>
      <c r="Z16" s="24">
        <f t="shared" si="1"/>
        <v>2.5</v>
      </c>
    </row>
    <row r="17" spans="5:26">
      <c r="E17" s="3" t="s">
        <v>9</v>
      </c>
      <c r="F17" s="2">
        <v>8995502</v>
      </c>
      <c r="G17" s="4"/>
      <c r="I17" s="6" t="s">
        <v>28</v>
      </c>
      <c r="J17" t="s">
        <v>28</v>
      </c>
      <c r="K17" t="s">
        <v>28</v>
      </c>
      <c r="L17" t="s">
        <v>29</v>
      </c>
      <c r="M17" t="s">
        <v>28</v>
      </c>
      <c r="N17" t="s">
        <v>28</v>
      </c>
      <c r="O17" t="s">
        <v>29</v>
      </c>
      <c r="P17" t="s">
        <v>28</v>
      </c>
      <c r="Q17" t="s">
        <v>28</v>
      </c>
      <c r="R17" t="s">
        <v>28</v>
      </c>
      <c r="T17" s="22">
        <v>12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4</v>
      </c>
    </row>
    <row r="18" spans="5:26">
      <c r="T18" s="25"/>
      <c r="U18" s="26"/>
      <c r="V18" s="26"/>
      <c r="W18" s="26"/>
      <c r="X18" s="26"/>
      <c r="Y18" s="26"/>
      <c r="Z18" s="27"/>
    </row>
    <row r="19" spans="5:26">
      <c r="E19" s="14" t="s">
        <v>10</v>
      </c>
      <c r="F19" s="14"/>
      <c r="G19" s="4"/>
      <c r="T19" s="25"/>
      <c r="U19" s="26"/>
      <c r="V19" s="26"/>
      <c r="W19" s="26"/>
      <c r="X19" s="26">
        <v>0</v>
      </c>
      <c r="Y19" s="26"/>
      <c r="Z19" s="27"/>
    </row>
    <row r="20" spans="5:26">
      <c r="E20" s="3" t="s">
        <v>11</v>
      </c>
      <c r="F20" s="2">
        <v>6483824</v>
      </c>
      <c r="G20" s="4"/>
      <c r="I20" t="s">
        <v>28</v>
      </c>
      <c r="J20" t="s">
        <v>29</v>
      </c>
      <c r="K20" t="s">
        <v>28</v>
      </c>
      <c r="L20" s="6" t="s">
        <v>28</v>
      </c>
      <c r="M20" t="s">
        <v>33</v>
      </c>
      <c r="N20" t="s">
        <v>28</v>
      </c>
      <c r="O20" t="s">
        <v>28</v>
      </c>
      <c r="P20" t="s">
        <v>28</v>
      </c>
      <c r="Q20" t="s">
        <v>33</v>
      </c>
      <c r="R20" t="s">
        <v>28</v>
      </c>
      <c r="T20" s="22">
        <v>9</v>
      </c>
      <c r="U20" s="23">
        <v>0</v>
      </c>
      <c r="V20" s="23">
        <v>0</v>
      </c>
      <c r="W20" s="23">
        <v>0</v>
      </c>
      <c r="X20" s="23">
        <v>0</v>
      </c>
      <c r="Y20" s="23">
        <v>2</v>
      </c>
      <c r="Z20" s="24">
        <f>(T20*10+U20*8+V20*6+W20*4+X20*2+Y20*0)/SUM(T20:Y20)*0.4</f>
        <v>3.2727272727272729</v>
      </c>
    </row>
    <row r="21" spans="5:26">
      <c r="E21" s="3" t="s">
        <v>12</v>
      </c>
      <c r="F21" s="2">
        <v>8998485</v>
      </c>
      <c r="G21" s="4"/>
      <c r="I21" t="s">
        <v>28</v>
      </c>
      <c r="J21" t="s">
        <v>29</v>
      </c>
      <c r="K21" t="s">
        <v>28</v>
      </c>
      <c r="L21" t="s">
        <v>28</v>
      </c>
      <c r="M21" t="s">
        <v>28</v>
      </c>
      <c r="N21" t="s">
        <v>28</v>
      </c>
      <c r="O21" t="s">
        <v>28</v>
      </c>
      <c r="P21" t="s">
        <v>28</v>
      </c>
      <c r="Q21" t="s">
        <v>33</v>
      </c>
      <c r="R21" t="s">
        <v>28</v>
      </c>
      <c r="T21" s="22">
        <v>10</v>
      </c>
      <c r="U21" s="23">
        <v>0</v>
      </c>
      <c r="V21" s="23">
        <v>0</v>
      </c>
      <c r="W21" s="23">
        <v>0</v>
      </c>
      <c r="X21" s="23">
        <v>0</v>
      </c>
      <c r="Y21" s="23">
        <v>1</v>
      </c>
      <c r="Z21" s="24">
        <f>(T21*10+U21*8+V21*6+W21*4+X21*2+Y21*0)/SUM(T21:Y21)*0.4</f>
        <v>3.6363636363636367</v>
      </c>
    </row>
    <row r="22" spans="5:26">
      <c r="E22" s="3" t="s">
        <v>13</v>
      </c>
      <c r="F22" s="2">
        <v>8998078</v>
      </c>
      <c r="G22" s="4"/>
      <c r="I22" t="s">
        <v>28</v>
      </c>
      <c r="J22" s="6" t="s">
        <v>29</v>
      </c>
      <c r="K22" t="s">
        <v>28</v>
      </c>
      <c r="L22" t="s">
        <v>28</v>
      </c>
      <c r="M22" t="s">
        <v>33</v>
      </c>
      <c r="N22" t="s">
        <v>28</v>
      </c>
      <c r="O22" t="s">
        <v>39</v>
      </c>
      <c r="P22" t="s">
        <v>28</v>
      </c>
      <c r="Q22" t="s">
        <v>28</v>
      </c>
      <c r="R22" t="s">
        <v>28</v>
      </c>
      <c r="T22" s="22">
        <v>9</v>
      </c>
      <c r="U22" s="23">
        <v>1</v>
      </c>
      <c r="V22" s="23">
        <v>0</v>
      </c>
      <c r="W22" s="23">
        <v>0</v>
      </c>
      <c r="X22" s="23">
        <v>0</v>
      </c>
      <c r="Y22" s="23">
        <v>1</v>
      </c>
      <c r="Z22" s="24">
        <f>(T22*10+U22*8+V22*6+W22*4+X22*2+Y22*0)/SUM(T22:Y22)*0.4</f>
        <v>3.5636363636363635</v>
      </c>
    </row>
    <row r="23" spans="5:26">
      <c r="E23" s="3" t="s">
        <v>24</v>
      </c>
      <c r="F23" s="3"/>
      <c r="G23" s="5"/>
      <c r="I23" t="s">
        <v>28</v>
      </c>
      <c r="J23" t="s">
        <v>29</v>
      </c>
      <c r="K23" t="s">
        <v>33</v>
      </c>
      <c r="L23" t="s">
        <v>28</v>
      </c>
      <c r="M23" t="s">
        <v>28</v>
      </c>
      <c r="N23" t="s">
        <v>28</v>
      </c>
      <c r="O23" t="s">
        <v>44</v>
      </c>
      <c r="P23" s="6" t="s">
        <v>28</v>
      </c>
      <c r="Q23" t="s">
        <v>33</v>
      </c>
      <c r="R23" t="s">
        <v>33</v>
      </c>
      <c r="T23" s="22">
        <v>7</v>
      </c>
      <c r="U23" s="23">
        <v>0</v>
      </c>
      <c r="V23" s="23">
        <v>1</v>
      </c>
      <c r="W23" s="23">
        <v>0</v>
      </c>
      <c r="X23" s="23">
        <v>0</v>
      </c>
      <c r="Y23" s="23">
        <v>3</v>
      </c>
      <c r="Z23" s="24">
        <f>(T23*10+U23*8+V23*6+W23*4+X23*2+Y23*0)/SUM(T23:Y23)*0.4</f>
        <v>2.7636363636363637</v>
      </c>
    </row>
    <row r="24" spans="5:26">
      <c r="T24" s="25"/>
      <c r="U24" s="26"/>
      <c r="V24" s="26"/>
      <c r="W24" s="26"/>
      <c r="X24" s="26"/>
      <c r="Y24" s="26"/>
      <c r="Z24" s="27"/>
    </row>
    <row r="25" spans="5:26">
      <c r="E25" s="14" t="s">
        <v>14</v>
      </c>
      <c r="F25" s="14"/>
      <c r="G25" s="4"/>
      <c r="T25" s="25"/>
      <c r="U25" s="26"/>
      <c r="V25" s="26"/>
      <c r="W25" s="26"/>
      <c r="X25" s="26"/>
      <c r="Y25" s="26"/>
      <c r="Z25" s="27"/>
    </row>
    <row r="26" spans="5:26">
      <c r="E26" s="3" t="s">
        <v>15</v>
      </c>
      <c r="F26" s="2">
        <v>8997588</v>
      </c>
      <c r="G26" s="4"/>
      <c r="I26" t="s">
        <v>28</v>
      </c>
      <c r="J26" t="s">
        <v>28</v>
      </c>
      <c r="K26" t="s">
        <v>33</v>
      </c>
      <c r="L26" t="s">
        <v>39</v>
      </c>
      <c r="M26" t="s">
        <v>29</v>
      </c>
      <c r="N26" t="s">
        <v>28</v>
      </c>
      <c r="O26" s="6" t="s">
        <v>28</v>
      </c>
      <c r="P26" t="s">
        <v>33</v>
      </c>
      <c r="Q26" t="s">
        <v>28</v>
      </c>
      <c r="R26" t="s">
        <v>33</v>
      </c>
      <c r="T26" s="22">
        <v>7</v>
      </c>
      <c r="U26" s="23">
        <v>1</v>
      </c>
      <c r="V26" s="23">
        <v>0</v>
      </c>
      <c r="W26" s="23">
        <v>0</v>
      </c>
      <c r="X26" s="23">
        <v>0</v>
      </c>
      <c r="Y26" s="23">
        <v>3</v>
      </c>
      <c r="Z26" s="24">
        <f>(T26*10+U26*8+V26*6+W26*4+X26*2+Y26*0)/SUM(T26:Y26)*0.4</f>
        <v>2.8363636363636364</v>
      </c>
    </row>
    <row r="27" spans="5:26">
      <c r="E27" s="3" t="s">
        <v>16</v>
      </c>
      <c r="F27" s="2">
        <v>8996267</v>
      </c>
      <c r="G27" s="4"/>
      <c r="I27" t="s">
        <v>28</v>
      </c>
      <c r="J27" t="s">
        <v>28</v>
      </c>
      <c r="K27" t="s">
        <v>28</v>
      </c>
      <c r="L27" t="s">
        <v>28</v>
      </c>
      <c r="M27" t="s">
        <v>29</v>
      </c>
      <c r="N27" t="s">
        <v>28</v>
      </c>
      <c r="O27" t="s">
        <v>28</v>
      </c>
      <c r="P27" t="s">
        <v>28</v>
      </c>
      <c r="Q27" s="6" t="s">
        <v>28</v>
      </c>
      <c r="R27" t="s">
        <v>28</v>
      </c>
      <c r="T27" s="22">
        <v>11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4">
        <f>(T27*10+U27*8+V27*6+W27*4+X27*2+Y27*0)/SUM(T27:Y27)*0.4</f>
        <v>4</v>
      </c>
    </row>
    <row r="28" spans="5:26">
      <c r="E28" s="3" t="s">
        <v>17</v>
      </c>
      <c r="F28" s="2">
        <v>9001891</v>
      </c>
      <c r="G28" s="4"/>
      <c r="I28" t="s">
        <v>28</v>
      </c>
      <c r="J28" t="s">
        <v>28</v>
      </c>
      <c r="K28" t="s">
        <v>28</v>
      </c>
      <c r="L28" t="s">
        <v>28</v>
      </c>
      <c r="M28" s="6" t="s">
        <v>29</v>
      </c>
      <c r="N28" t="s">
        <v>28</v>
      </c>
      <c r="O28" t="s">
        <v>28</v>
      </c>
      <c r="P28" t="s">
        <v>28</v>
      </c>
      <c r="Q28" t="s">
        <v>28</v>
      </c>
      <c r="R28" t="s">
        <v>28</v>
      </c>
      <c r="T28" s="22">
        <v>11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4">
        <f>(T28*10+U28*8+V28*6+W28*4+X28*2+Y28*0)/SUM(T28:Y28)*0.4</f>
        <v>4</v>
      </c>
    </row>
    <row r="29" spans="5:26">
      <c r="E29" s="3" t="s">
        <v>18</v>
      </c>
      <c r="F29" s="3"/>
      <c r="G29" s="5"/>
      <c r="I29" t="s">
        <v>33</v>
      </c>
      <c r="J29" s="6" t="s">
        <v>28</v>
      </c>
      <c r="K29" t="s">
        <v>33</v>
      </c>
      <c r="L29" t="s">
        <v>33</v>
      </c>
      <c r="M29" t="s">
        <v>29</v>
      </c>
      <c r="N29" t="s">
        <v>33</v>
      </c>
      <c r="O29" t="s">
        <v>28</v>
      </c>
      <c r="P29" t="s">
        <v>33</v>
      </c>
      <c r="Q29" t="s">
        <v>28</v>
      </c>
      <c r="R29" t="s">
        <v>33</v>
      </c>
      <c r="T29" s="22">
        <v>5</v>
      </c>
      <c r="U29" s="23">
        <v>0</v>
      </c>
      <c r="V29" s="23">
        <v>0</v>
      </c>
      <c r="W29" s="23">
        <v>0</v>
      </c>
      <c r="X29" s="23">
        <v>0</v>
      </c>
      <c r="Y29" s="23">
        <v>6</v>
      </c>
      <c r="Z29" s="24">
        <f>(T29*10+U29*8+V29*6+W29*4+X29*2+Y29*0)/SUM(T29:Y29)*0.4</f>
        <v>1.8181818181818183</v>
      </c>
    </row>
    <row r="30" spans="5:26">
      <c r="T30" s="25"/>
      <c r="U30" s="26"/>
      <c r="V30" s="26"/>
      <c r="W30" s="26"/>
      <c r="X30" s="26"/>
      <c r="Y30" s="26"/>
      <c r="Z30" s="27"/>
    </row>
    <row r="31" spans="5:26">
      <c r="E31" s="14" t="s">
        <v>19</v>
      </c>
      <c r="F31" s="14"/>
      <c r="G31" s="4"/>
      <c r="T31" s="25"/>
      <c r="U31" s="26"/>
      <c r="V31" s="26"/>
      <c r="W31" s="26"/>
      <c r="X31" s="26"/>
      <c r="Y31" s="26"/>
      <c r="Z31" s="27"/>
    </row>
    <row r="32" spans="5:26">
      <c r="E32" s="3" t="s">
        <v>20</v>
      </c>
      <c r="F32" s="2">
        <v>8996382</v>
      </c>
      <c r="G32" s="4"/>
      <c r="I32" t="s">
        <v>28</v>
      </c>
      <c r="J32" t="s">
        <v>28</v>
      </c>
      <c r="K32" t="s">
        <v>28</v>
      </c>
      <c r="L32" t="s">
        <v>39</v>
      </c>
      <c r="M32" t="s">
        <v>28</v>
      </c>
      <c r="N32" t="s">
        <v>28</v>
      </c>
      <c r="O32" t="s">
        <v>33</v>
      </c>
      <c r="P32" t="s">
        <v>28</v>
      </c>
      <c r="Q32" t="s">
        <v>28</v>
      </c>
      <c r="R32" t="s">
        <v>28</v>
      </c>
      <c r="T32" s="22">
        <v>8</v>
      </c>
      <c r="U32" s="23">
        <v>1</v>
      </c>
      <c r="V32" s="23">
        <v>0</v>
      </c>
      <c r="W32" s="23">
        <v>0</v>
      </c>
      <c r="X32" s="23">
        <v>0</v>
      </c>
      <c r="Y32" s="23">
        <v>1</v>
      </c>
      <c r="Z32" s="24">
        <f>(T32*10+U32*8+V32*6+W32*4+X32*2+Y32*0)/SUM(T32:Y32)*0.4</f>
        <v>3.5200000000000005</v>
      </c>
    </row>
    <row r="33" spans="5:26">
      <c r="E33" s="3" t="s">
        <v>21</v>
      </c>
      <c r="F33" s="2">
        <v>8998572</v>
      </c>
      <c r="G33" s="4"/>
      <c r="I33" t="s">
        <v>28</v>
      </c>
      <c r="J33" t="s">
        <v>33</v>
      </c>
      <c r="K33" t="s">
        <v>28</v>
      </c>
      <c r="L33" t="s">
        <v>39</v>
      </c>
      <c r="M33" t="s">
        <v>28</v>
      </c>
      <c r="N33" t="s">
        <v>28</v>
      </c>
      <c r="O33" t="s">
        <v>44</v>
      </c>
      <c r="P33" t="s">
        <v>28</v>
      </c>
      <c r="Q33" t="s">
        <v>28</v>
      </c>
      <c r="R33" t="s">
        <v>28</v>
      </c>
      <c r="T33" s="22">
        <v>7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4">
        <f>(T33*10+U33*8+V33*6+W33*4+X33*2+Y33*0)/SUM(T33:Y33)*0.4</f>
        <v>3.3600000000000003</v>
      </c>
    </row>
    <row r="34" spans="5:26">
      <c r="E34" s="3" t="s">
        <v>22</v>
      </c>
      <c r="F34" s="2">
        <v>8670778</v>
      </c>
      <c r="G34" s="4"/>
      <c r="I34" t="s">
        <v>28</v>
      </c>
      <c r="J34" t="s">
        <v>28</v>
      </c>
      <c r="K34" t="s">
        <v>28</v>
      </c>
      <c r="L34" t="s">
        <v>28</v>
      </c>
      <c r="M34" s="6" t="s">
        <v>28</v>
      </c>
      <c r="N34" t="s">
        <v>33</v>
      </c>
      <c r="O34" t="s">
        <v>33</v>
      </c>
      <c r="P34" t="s">
        <v>28</v>
      </c>
      <c r="Q34" t="s">
        <v>33</v>
      </c>
      <c r="R34" t="s">
        <v>28</v>
      </c>
      <c r="T34" s="22">
        <v>7</v>
      </c>
      <c r="U34" s="23">
        <v>0</v>
      </c>
      <c r="V34" s="23">
        <v>0</v>
      </c>
      <c r="W34" s="23">
        <v>0</v>
      </c>
      <c r="X34" s="23">
        <v>0</v>
      </c>
      <c r="Y34" s="23">
        <v>3</v>
      </c>
      <c r="Z34" s="24">
        <f>(T34*10+U34*8+V34*6+W34*4+X34*2+Y34*0)/SUM(T34:Y34)*0.4</f>
        <v>2.8000000000000003</v>
      </c>
    </row>
    <row r="35" spans="5:26">
      <c r="E35" s="3" t="s">
        <v>23</v>
      </c>
      <c r="F35" s="3"/>
      <c r="G35" s="5"/>
      <c r="I35" t="s">
        <v>44</v>
      </c>
      <c r="J35" t="s">
        <v>39</v>
      </c>
      <c r="K35" s="6" t="s">
        <v>28</v>
      </c>
      <c r="L35" t="s">
        <v>39</v>
      </c>
      <c r="M35" t="s">
        <v>28</v>
      </c>
      <c r="N35" t="s">
        <v>28</v>
      </c>
      <c r="O35" t="s">
        <v>39</v>
      </c>
      <c r="P35" t="s">
        <v>28</v>
      </c>
      <c r="Q35" t="s">
        <v>33</v>
      </c>
      <c r="R35" t="s">
        <v>28</v>
      </c>
      <c r="T35" s="22">
        <v>5</v>
      </c>
      <c r="U35" s="23">
        <v>3</v>
      </c>
      <c r="V35" s="23">
        <v>1</v>
      </c>
      <c r="W35" s="23">
        <v>0</v>
      </c>
      <c r="X35" s="23">
        <v>0</v>
      </c>
      <c r="Y35" s="23">
        <v>1</v>
      </c>
      <c r="Z35" s="24">
        <f>(T35*10+U35*8+V35*6+W35*4+X35*2+Y35*0)/SUM(T35:Y35)*0.4</f>
        <v>3.2</v>
      </c>
    </row>
    <row r="36" spans="5:26">
      <c r="T36" s="25"/>
      <c r="U36" s="26"/>
      <c r="V36" s="26"/>
      <c r="W36" s="26"/>
      <c r="X36" s="26"/>
      <c r="Y36" s="26"/>
      <c r="Z36" s="27"/>
    </row>
    <row r="37" spans="5:26">
      <c r="T37" s="28"/>
      <c r="U37" s="28"/>
      <c r="V37" s="28"/>
      <c r="W37" s="28"/>
      <c r="X37" s="28"/>
      <c r="Y37" s="28"/>
      <c r="Z37" s="29"/>
    </row>
    <row r="38" spans="5:26">
      <c r="T38" s="28"/>
      <c r="U38" s="28"/>
      <c r="V38" s="28"/>
      <c r="W38" s="28"/>
      <c r="X38" s="28"/>
      <c r="Y38" s="28"/>
      <c r="Z38" s="29"/>
    </row>
    <row r="39" spans="5:26">
      <c r="T39" s="28"/>
      <c r="U39" s="28"/>
      <c r="V39" s="28"/>
      <c r="W39" s="28"/>
      <c r="X39" s="28"/>
      <c r="Y39" s="28"/>
      <c r="Z39" s="29"/>
    </row>
  </sheetData>
  <mergeCells count="7">
    <mergeCell ref="T5:Y5"/>
    <mergeCell ref="Z5:Z6"/>
    <mergeCell ref="E6:F6"/>
    <mergeCell ref="E12:F12"/>
    <mergeCell ref="E19:F19"/>
    <mergeCell ref="E25:F25"/>
    <mergeCell ref="E31:F31"/>
  </mergeCells>
  <hyperlinks>
    <hyperlink ref="F3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Plan2</vt:lpstr>
      <vt:lpstr>Plan3</vt:lpstr>
      <vt:lpstr>Plan1</vt:lpstr>
    </vt:vector>
  </TitlesOfParts>
  <Company>Lacaz Martins Advogados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RAJ</cp:lastModifiedBy>
  <dcterms:created xsi:type="dcterms:W3CDTF">2017-08-21T13:17:25Z</dcterms:created>
  <dcterms:modified xsi:type="dcterms:W3CDTF">2017-11-13T16:38:08Z</dcterms:modified>
</cp:coreProperties>
</file>