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filterPrivacy="1"/>
  <bookViews>
    <workbookView xWindow="0" yWindow="0" windowWidth="22260" windowHeight="12648" xr2:uid="{00000000-000D-0000-FFFF-FFFF00000000}"/>
  </bookViews>
  <sheets>
    <sheet name="DadosBrutos" sheetId="5" r:id="rId1"/>
    <sheet name="Sensor de CH4" sheetId="1" r:id="rId2"/>
    <sheet name="Sensor de H2" sheetId="3" r:id="rId3"/>
    <sheet name="Sensor de CO" sheetId="4" r:id="rId4"/>
  </sheets>
  <definedNames>
    <definedName name="_Ref376883458" localSheetId="0">DadosBrutos!$C$46</definedName>
    <definedName name="_Ref376883462" localSheetId="0">DadosBrutos!$C$62</definedName>
    <definedName name="_Ref376883465" localSheetId="0">DadosBrutos!$C$70</definedName>
    <definedName name="_Ref376883467" localSheetId="0">DadosBrutos!$C$78</definedName>
    <definedName name="_Ref376883472" localSheetId="0">DadosBrutos!$C$87</definedName>
    <definedName name="_Ref376884357" localSheetId="0">DadosBrutos!#REF!</definedName>
    <definedName name="_Ref376884359" localSheetId="0">DadosBrutos!$C$112</definedName>
    <definedName name="_Ref376884361" localSheetId="0">DadosBrutos!$C$120</definedName>
    <definedName name="_Ref376884363" localSheetId="0">DadosBrutos!$C$128</definedName>
    <definedName name="_Ref376884364" localSheetId="0">DadosBrutos!$C$136</definedName>
    <definedName name="_Toc379218934" localSheetId="0">DadosBrutos!#REF!</definedName>
    <definedName name="_Toc379218936" localSheetId="0">DadosBrutos!#REF!</definedName>
    <definedName name="_Toc379218938" localSheetId="0">DadosBrutos!$C$22</definedName>
    <definedName name="_Toc379218940" localSheetId="0">DadosBrutos!$C$30</definedName>
    <definedName name="_Toc379218942" localSheetId="0">DadosBrutos!$C$38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" i="4" l="1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8" i="4"/>
  <c r="P7" i="4"/>
  <c r="P6" i="4"/>
  <c r="P5" i="4"/>
  <c r="P4" i="4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P8" i="3"/>
  <c r="P7" i="3"/>
  <c r="P6" i="3"/>
  <c r="P5" i="3"/>
  <c r="P4" i="3"/>
  <c r="E26" i="1" l="1"/>
  <c r="D26" i="1"/>
  <c r="E25" i="1"/>
  <c r="D25" i="1"/>
  <c r="E24" i="1"/>
  <c r="D24" i="1"/>
  <c r="E23" i="1"/>
  <c r="D23" i="1"/>
  <c r="E22" i="1"/>
  <c r="D22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<sst xmlns="http://schemas.openxmlformats.org/spreadsheetml/2006/main" count="150" uniqueCount="58">
  <si>
    <t>Sensor de CH4 estimulado por CH4 apenas (CO 0ppm e H2 0ppm); Concentração de CH4 de 0ppm, 200ppm, 1500ppm e 2000ppm</t>
  </si>
  <si>
    <t>Agora com interferentes também: Concentração de CO e H2 também são ensaiadas em 0ppm, 200ppm, 1500ppm e 2000ppm</t>
  </si>
  <si>
    <t>CO 200 ppm + H2 de 0 a 2000</t>
  </si>
  <si>
    <t>CO 800 ppm + H2 de 0 a 2000</t>
  </si>
  <si>
    <t>CO 1500 ppm + H2 de 0 a 2000</t>
  </si>
  <si>
    <t>CO 2000 ppm + H2 de 0 a 2000</t>
  </si>
  <si>
    <t>CO 0 ppm + H2 de 200 a 2000</t>
  </si>
  <si>
    <t>1/sensor</t>
  </si>
  <si>
    <t>Sensor de H2 estimulado por H2 apenas (CH4 0ppm e CO 0ppm); Concentração de H2 de 0ppm, 200ppm, 1500ppm e 2000ppm</t>
  </si>
  <si>
    <t>CO 0ppm + CH4 de 200 a 2000</t>
  </si>
  <si>
    <t>CO 200ppm + CH4 de 0 a 2000</t>
  </si>
  <si>
    <t>CO 800ppm + CH4 de 0 a 2000</t>
  </si>
  <si>
    <t>CO 1500ppm + CH4 de 0a2000</t>
  </si>
  <si>
    <t>CO 2000ppm + CH4 de 0a2000</t>
  </si>
  <si>
    <t>Sensor de CO estimulado por CO apenas (CH4 0ppm e H2 0ppm); Concentração de CO de 0ppm, 200ppm, 1500ppm e 2000ppm</t>
  </si>
  <si>
    <t>Agora com interferentes também: Concentração de CH4 e H2 também são ensaiadas em 0ppm, 200ppm, 1500ppm e 2000ppm</t>
  </si>
  <si>
    <t>CH4 0ppm + H2 de 200a2000</t>
  </si>
  <si>
    <t>CH4 200ppm + H2 de 0a2000</t>
  </si>
  <si>
    <t>CH4 800ppm + H2 de 0a2000</t>
  </si>
  <si>
    <t>CH4 1500ppm + H2 de 0a2000</t>
  </si>
  <si>
    <t>CH4 2000ppm + H2 de 0a2000</t>
  </si>
  <si>
    <t xml:space="preserve"> do sensor de Metano (CH4): Tabelas 5, 7, 9, 11 e 13 da tese:</t>
  </si>
  <si>
    <t>Tabela 5 -  Ensaios com 0 ppm de monóxido de carbono (CO).</t>
  </si>
  <si>
    <t>CH4</t>
  </si>
  <si>
    <t>CH4,  H2:0</t>
  </si>
  <si>
    <t>CH4,  H2:200</t>
  </si>
  <si>
    <t>CH4,  H2:800</t>
  </si>
  <si>
    <t>CH4,  H2:1500</t>
  </si>
  <si>
    <t>CH4,  H2:2000</t>
  </si>
  <si>
    <t>Tabela 7 -  ... agora com 200 ppm de monóxido de carbono (CO).</t>
  </si>
  <si>
    <t>H2:0</t>
  </si>
  <si>
    <t>H2:200</t>
  </si>
  <si>
    <t>H2:800</t>
  </si>
  <si>
    <t>H2:1500</t>
  </si>
  <si>
    <t>H2:2000</t>
  </si>
  <si>
    <t>Tabela 9 -  ... agora com 800 ppm de monóxido de carbono (CO).</t>
  </si>
  <si>
    <t>Tabela 11 -  ... agora com 1500 ppm de monóxido de carbono (CO).</t>
  </si>
  <si>
    <t>Tabela 13 - ... agora com 2000 ppm de monóxido de carbono (CO).</t>
  </si>
  <si>
    <t xml:space="preserve"> do sensor de hidrogênio (H2): Tabelas 15, 17, 19, 21 e 23 da tese:</t>
  </si>
  <si>
    <t>Tabela 15 – Ensaios com 0 ppm de monóxido de carbono (CO).</t>
  </si>
  <si>
    <t>H2</t>
  </si>
  <si>
    <t>CH4:0</t>
  </si>
  <si>
    <t>CH4:200</t>
  </si>
  <si>
    <t>CH4:800</t>
  </si>
  <si>
    <t>CH4:1500</t>
  </si>
  <si>
    <t>CH4:2000</t>
  </si>
  <si>
    <t>Tabela 17 - Agora com 200 ppm de monóxido de carbono (CO).</t>
  </si>
  <si>
    <t>Tabela 19 - Agora com 800 ppm de monóxido de carbono.</t>
  </si>
  <si>
    <t>Tabela 21 - Agora com 1500 ppm de monóxido de carbono.</t>
  </si>
  <si>
    <t>Tabela 23 - Agora com 2000 ppm de monóxido de carbono.</t>
  </si>
  <si>
    <t>CO</t>
  </si>
  <si>
    <t>Tabela 27 – Ensaios com 200 ppm de metano.</t>
  </si>
  <si>
    <t>Tabela 29 – Ensaios com 800 ppm de metano.</t>
  </si>
  <si>
    <t>Tabela 31 - – Ensaios com 1500 ppm de metano.</t>
  </si>
  <si>
    <t>Tabela 33 - – Ensaios com 2000 ppm de metano.</t>
  </si>
  <si>
    <t>Ensaios com medidas de Rs/Ro</t>
  </si>
  <si>
    <t xml:space="preserve"> do sensor de monóxido de carbono (CO): Tbs 25, 27, 29, 31 e 33 da tese</t>
  </si>
  <si>
    <t xml:space="preserve"> Tabela 25 – Ensaios com 0 ppm de metano (CH4).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</si>
</sst>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  <font>
      <sz val="11"/>
      <color rgb="FF000000"/>
      <name val="Calibri"/>
      <family val="2"/>
      <scheme val="minor"/>
    </font>
    <font>
      <sz val="12"/>
      <color theme="1"/>
      <name val="Verdana"/>
      <family val="2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EA62-EC5B-4A46-8455-D1EA5936AD19}">
  <dimension ref="A4:J145"/>
  <sheetViews>
    <sheetView tabSelected="1" workbookViewId="0">
      <selection activeCell="A2" sqref="A2"/>
    </sheetView>
  </sheetViews>
  <sheetFormatPr defaultRowHeight="14.4" x14ac:dyDescent="0.3"/>
  <sheetData>
    <row r="4" spans="1:10" x14ac:dyDescent="0.3">
      <c r="A4" s="48"/>
      <c r="B4" s="52" t="s">
        <v>55</v>
      </c>
      <c r="C4" s="48"/>
      <c r="D4" s="48"/>
      <c r="E4" s="48"/>
      <c r="F4" s="48"/>
      <c r="G4" s="48"/>
      <c r="H4" s="48"/>
      <c r="I4" s="48"/>
      <c r="J4" s="48"/>
    </row>
    <row r="5" spans="1:10" x14ac:dyDescent="0.3">
      <c r="A5" s="48"/>
      <c r="B5" s="53" t="s">
        <v>21</v>
      </c>
      <c r="C5" s="48"/>
      <c r="D5" s="48"/>
      <c r="E5" s="48"/>
      <c r="F5" s="48"/>
      <c r="G5" s="48"/>
      <c r="H5" s="48"/>
      <c r="I5" s="48"/>
      <c r="J5" s="48"/>
    </row>
    <row r="7" spans="1:10" ht="15" thickBot="1" x14ac:dyDescent="0.35">
      <c r="B7" s="51" t="s">
        <v>22</v>
      </c>
    </row>
    <row r="8" spans="1:10" ht="15" thickBot="1" x14ac:dyDescent="0.35">
      <c r="B8" s="40" t="s">
        <v>23</v>
      </c>
      <c r="C8" s="40" t="s">
        <v>24</v>
      </c>
      <c r="D8" s="40" t="s">
        <v>25</v>
      </c>
      <c r="E8" s="40" t="s">
        <v>26</v>
      </c>
      <c r="F8" s="40" t="s">
        <v>27</v>
      </c>
      <c r="G8" s="40" t="s">
        <v>28</v>
      </c>
    </row>
    <row r="9" spans="1:10" x14ac:dyDescent="0.3">
      <c r="B9" s="41">
        <v>0</v>
      </c>
      <c r="C9" s="1">
        <v>4.6399999999999997</v>
      </c>
      <c r="D9" s="1">
        <v>3.74</v>
      </c>
      <c r="E9" s="1">
        <v>2.99</v>
      </c>
      <c r="F9" s="1">
        <v>2.67</v>
      </c>
      <c r="G9" s="1">
        <v>2.4500000000000002</v>
      </c>
    </row>
    <row r="10" spans="1:10" x14ac:dyDescent="0.3">
      <c r="B10" s="42">
        <v>200</v>
      </c>
      <c r="C10" s="2">
        <v>1.85</v>
      </c>
      <c r="D10" s="2">
        <v>1.2</v>
      </c>
      <c r="E10" s="2">
        <v>1.1000000000000001</v>
      </c>
      <c r="F10" s="2">
        <v>1.1200000000000001</v>
      </c>
      <c r="G10" s="2">
        <v>1.1100000000000001</v>
      </c>
    </row>
    <row r="11" spans="1:10" x14ac:dyDescent="0.3">
      <c r="B11" s="41">
        <v>800</v>
      </c>
      <c r="C11" s="1">
        <v>1.17</v>
      </c>
      <c r="D11" s="1">
        <v>0.87</v>
      </c>
      <c r="E11" s="1">
        <v>0.82</v>
      </c>
      <c r="F11" s="1">
        <v>0.8</v>
      </c>
      <c r="G11" s="1">
        <v>0.81</v>
      </c>
    </row>
    <row r="12" spans="1:10" x14ac:dyDescent="0.3">
      <c r="B12" s="42">
        <v>1500</v>
      </c>
      <c r="C12" s="2">
        <v>0.87</v>
      </c>
      <c r="D12" s="2">
        <v>0.72</v>
      </c>
      <c r="E12" s="2">
        <v>0.66</v>
      </c>
      <c r="F12" s="2">
        <v>0.67</v>
      </c>
      <c r="G12" s="2">
        <v>0.67</v>
      </c>
    </row>
    <row r="13" spans="1:10" ht="15" thickBot="1" x14ac:dyDescent="0.35">
      <c r="B13" s="43">
        <v>2000</v>
      </c>
      <c r="C13" s="44">
        <v>0.79</v>
      </c>
      <c r="D13" s="44">
        <v>0.67</v>
      </c>
      <c r="E13" s="44">
        <v>0.65</v>
      </c>
      <c r="F13" s="44">
        <v>0.62</v>
      </c>
      <c r="G13" s="44">
        <v>0.59</v>
      </c>
    </row>
    <row r="15" spans="1:10" ht="15" thickBot="1" x14ac:dyDescent="0.35">
      <c r="B15" s="51" t="s">
        <v>29</v>
      </c>
    </row>
    <row r="16" spans="1:10" ht="15" thickBot="1" x14ac:dyDescent="0.35">
      <c r="B16" s="40" t="s">
        <v>23</v>
      </c>
      <c r="C16" s="40" t="s">
        <v>30</v>
      </c>
      <c r="D16" s="40" t="s">
        <v>31</v>
      </c>
      <c r="E16" s="40" t="s">
        <v>32</v>
      </c>
      <c r="F16" s="40" t="s">
        <v>33</v>
      </c>
      <c r="G16" s="40" t="s">
        <v>34</v>
      </c>
    </row>
    <row r="17" spans="2:7" x14ac:dyDescent="0.3">
      <c r="B17" s="41">
        <v>0</v>
      </c>
      <c r="C17" s="1">
        <v>4.43</v>
      </c>
      <c r="D17" s="1">
        <v>3.06</v>
      </c>
      <c r="E17" s="1">
        <v>2.61</v>
      </c>
      <c r="F17" s="1">
        <v>2.41</v>
      </c>
      <c r="G17" s="1">
        <v>2.2400000000000002</v>
      </c>
    </row>
    <row r="18" spans="2:7" x14ac:dyDescent="0.3">
      <c r="B18" s="42">
        <v>200</v>
      </c>
      <c r="C18" s="2">
        <v>1.55</v>
      </c>
      <c r="D18" s="2">
        <v>1.1599999999999999</v>
      </c>
      <c r="E18" s="2">
        <v>1.04</v>
      </c>
      <c r="F18" s="2">
        <v>1.06</v>
      </c>
      <c r="G18" s="2">
        <v>1.03</v>
      </c>
    </row>
    <row r="19" spans="2:7" x14ac:dyDescent="0.3">
      <c r="B19" s="41">
        <v>800</v>
      </c>
      <c r="C19" s="1">
        <v>1.0900000000000001</v>
      </c>
      <c r="D19" s="1">
        <v>0.82</v>
      </c>
      <c r="E19" s="1">
        <v>0.76</v>
      </c>
      <c r="F19" s="1">
        <v>0.79</v>
      </c>
      <c r="G19" s="1">
        <v>0.75</v>
      </c>
    </row>
    <row r="20" spans="2:7" x14ac:dyDescent="0.3">
      <c r="B20" s="42">
        <v>1500</v>
      </c>
      <c r="C20" s="2">
        <v>0.82</v>
      </c>
      <c r="D20" s="2">
        <v>0.64</v>
      </c>
      <c r="E20" s="2">
        <v>0.62</v>
      </c>
      <c r="F20" s="2">
        <v>0.64</v>
      </c>
      <c r="G20" s="2">
        <v>0.61</v>
      </c>
    </row>
    <row r="21" spans="2:7" ht="15" thickBot="1" x14ac:dyDescent="0.35">
      <c r="B21" s="43">
        <v>2000</v>
      </c>
      <c r="C21" s="44">
        <v>0.75</v>
      </c>
      <c r="D21" s="44">
        <v>0.62</v>
      </c>
      <c r="E21" s="44">
        <v>0.56999999999999995</v>
      </c>
      <c r="F21" s="44">
        <v>0.57999999999999996</v>
      </c>
      <c r="G21" s="44">
        <v>0.59</v>
      </c>
    </row>
    <row r="23" spans="2:7" ht="15" thickBot="1" x14ac:dyDescent="0.35">
      <c r="B23" s="51" t="s">
        <v>35</v>
      </c>
    </row>
    <row r="24" spans="2:7" ht="15" thickBot="1" x14ac:dyDescent="0.35">
      <c r="B24" s="40" t="s">
        <v>23</v>
      </c>
      <c r="C24" s="40" t="s">
        <v>30</v>
      </c>
      <c r="D24" s="40" t="s">
        <v>31</v>
      </c>
      <c r="E24" s="40" t="s">
        <v>32</v>
      </c>
      <c r="F24" s="40" t="s">
        <v>33</v>
      </c>
      <c r="G24" s="40" t="s">
        <v>34</v>
      </c>
    </row>
    <row r="25" spans="2:7" x14ac:dyDescent="0.3">
      <c r="B25" s="41">
        <v>0</v>
      </c>
      <c r="C25" s="1">
        <v>3.69</v>
      </c>
      <c r="D25" s="1">
        <v>3.11</v>
      </c>
      <c r="E25" s="1">
        <v>2.5499999999999998</v>
      </c>
      <c r="F25" s="1">
        <v>2.37</v>
      </c>
      <c r="G25" s="1">
        <v>2.14</v>
      </c>
    </row>
    <row r="26" spans="2:7" x14ac:dyDescent="0.3">
      <c r="B26" s="42">
        <v>200</v>
      </c>
      <c r="C26" s="2">
        <v>1.56</v>
      </c>
      <c r="D26" s="2">
        <v>1.1499999999999999</v>
      </c>
      <c r="E26" s="2">
        <v>1.03</v>
      </c>
      <c r="F26" s="2">
        <v>0.97</v>
      </c>
      <c r="G26" s="2">
        <v>1.02</v>
      </c>
    </row>
    <row r="27" spans="2:7" x14ac:dyDescent="0.3">
      <c r="B27" s="41">
        <v>800</v>
      </c>
      <c r="C27" s="1">
        <v>1.04</v>
      </c>
      <c r="D27" s="1">
        <v>0.81</v>
      </c>
      <c r="E27" s="1">
        <v>0.81</v>
      </c>
      <c r="F27" s="1">
        <v>0.78</v>
      </c>
      <c r="G27" s="1">
        <v>0.76</v>
      </c>
    </row>
    <row r="28" spans="2:7" x14ac:dyDescent="0.3">
      <c r="B28" s="42">
        <v>1500</v>
      </c>
      <c r="C28" s="2">
        <v>0.78</v>
      </c>
      <c r="D28" s="2">
        <v>0.63</v>
      </c>
      <c r="E28" s="2">
        <v>0.61</v>
      </c>
      <c r="F28" s="2">
        <v>0.59</v>
      </c>
      <c r="G28" s="2">
        <v>0.57999999999999996</v>
      </c>
    </row>
    <row r="29" spans="2:7" ht="15" thickBot="1" x14ac:dyDescent="0.35">
      <c r="B29" s="43">
        <v>2000</v>
      </c>
      <c r="C29" s="44">
        <v>0.7</v>
      </c>
      <c r="D29" s="44">
        <v>0.63</v>
      </c>
      <c r="E29" s="44">
        <v>0.62</v>
      </c>
      <c r="F29" s="44">
        <v>0.59</v>
      </c>
      <c r="G29" s="44">
        <v>0.56999999999999995</v>
      </c>
    </row>
    <row r="31" spans="2:7" ht="15" thickBot="1" x14ac:dyDescent="0.35">
      <c r="B31" s="51" t="s">
        <v>36</v>
      </c>
    </row>
    <row r="32" spans="2:7" ht="15" thickBot="1" x14ac:dyDescent="0.35">
      <c r="B32" s="40" t="s">
        <v>23</v>
      </c>
      <c r="C32" s="40" t="s">
        <v>30</v>
      </c>
      <c r="D32" s="40" t="s">
        <v>31</v>
      </c>
      <c r="E32" s="40" t="s">
        <v>32</v>
      </c>
      <c r="F32" s="40" t="s">
        <v>33</v>
      </c>
      <c r="G32" s="40" t="s">
        <v>34</v>
      </c>
    </row>
    <row r="33" spans="2:7" x14ac:dyDescent="0.3">
      <c r="B33" s="41">
        <v>0</v>
      </c>
      <c r="C33" s="1">
        <v>3.58</v>
      </c>
      <c r="D33" s="1">
        <v>2.93</v>
      </c>
      <c r="E33" s="1">
        <v>2.36</v>
      </c>
      <c r="F33" s="1">
        <v>2.23</v>
      </c>
      <c r="G33" s="1">
        <v>2.21</v>
      </c>
    </row>
    <row r="34" spans="2:7" x14ac:dyDescent="0.3">
      <c r="B34" s="42">
        <v>200</v>
      </c>
      <c r="C34" s="2">
        <v>1.6</v>
      </c>
      <c r="D34" s="2">
        <v>1.08</v>
      </c>
      <c r="E34" s="2">
        <v>1.03</v>
      </c>
      <c r="F34" s="2">
        <v>1</v>
      </c>
      <c r="G34" s="2">
        <v>0.94</v>
      </c>
    </row>
    <row r="35" spans="2:7" x14ac:dyDescent="0.3">
      <c r="B35" s="41">
        <v>800</v>
      </c>
      <c r="C35" s="1">
        <v>1.06</v>
      </c>
      <c r="D35" s="1">
        <v>0.86</v>
      </c>
      <c r="E35" s="1">
        <v>0.76</v>
      </c>
      <c r="F35" s="1">
        <v>0.76</v>
      </c>
      <c r="G35" s="1">
        <v>0.74</v>
      </c>
    </row>
    <row r="36" spans="2:7" x14ac:dyDescent="0.3">
      <c r="B36" s="42">
        <v>1500</v>
      </c>
      <c r="C36" s="2">
        <v>0.79</v>
      </c>
      <c r="D36" s="2">
        <v>0.64</v>
      </c>
      <c r="E36" s="2">
        <v>0.61</v>
      </c>
      <c r="F36" s="2">
        <v>0.59</v>
      </c>
      <c r="G36" s="2">
        <v>0.61</v>
      </c>
    </row>
    <row r="37" spans="2:7" ht="15" thickBot="1" x14ac:dyDescent="0.35">
      <c r="B37" s="43">
        <v>2000</v>
      </c>
      <c r="C37" s="44">
        <v>0.76</v>
      </c>
      <c r="D37" s="44">
        <v>0.63</v>
      </c>
      <c r="E37" s="44">
        <v>0.61</v>
      </c>
      <c r="F37" s="44">
        <v>0.6</v>
      </c>
      <c r="G37" s="44">
        <v>0.56000000000000005</v>
      </c>
    </row>
    <row r="39" spans="2:7" ht="15" thickBot="1" x14ac:dyDescent="0.35">
      <c r="B39" s="51" t="s">
        <v>37</v>
      </c>
    </row>
    <row r="40" spans="2:7" ht="15" thickBot="1" x14ac:dyDescent="0.35">
      <c r="B40" s="40" t="s">
        <v>23</v>
      </c>
      <c r="C40" s="40" t="s">
        <v>30</v>
      </c>
      <c r="D40" s="40" t="s">
        <v>31</v>
      </c>
      <c r="E40" s="40" t="s">
        <v>32</v>
      </c>
      <c r="F40" s="40" t="s">
        <v>33</v>
      </c>
      <c r="G40" s="40" t="s">
        <v>34</v>
      </c>
    </row>
    <row r="41" spans="2:7" x14ac:dyDescent="0.3">
      <c r="B41" s="41">
        <v>0</v>
      </c>
      <c r="C41" s="1">
        <v>3.86</v>
      </c>
      <c r="D41" s="1">
        <v>3.08</v>
      </c>
      <c r="E41" s="1">
        <v>2.46</v>
      </c>
      <c r="F41" s="1">
        <v>2.2599999999999998</v>
      </c>
      <c r="G41" s="1">
        <v>2.12</v>
      </c>
    </row>
    <row r="42" spans="2:7" x14ac:dyDescent="0.3">
      <c r="B42" s="42">
        <v>200</v>
      </c>
      <c r="C42" s="2">
        <v>1.57</v>
      </c>
      <c r="D42" s="2">
        <v>1.07</v>
      </c>
      <c r="E42" s="2">
        <v>1.01</v>
      </c>
      <c r="F42" s="2">
        <v>0.97</v>
      </c>
      <c r="G42" s="2">
        <v>0.99</v>
      </c>
    </row>
    <row r="43" spans="2:7" x14ac:dyDescent="0.3">
      <c r="B43" s="41">
        <v>800</v>
      </c>
      <c r="C43" s="1">
        <v>1.02</v>
      </c>
      <c r="D43" s="1">
        <v>0.81</v>
      </c>
      <c r="E43" s="1">
        <v>0.75</v>
      </c>
      <c r="F43" s="1">
        <v>0.77</v>
      </c>
      <c r="G43" s="1">
        <v>0.76</v>
      </c>
    </row>
    <row r="44" spans="2:7" x14ac:dyDescent="0.3">
      <c r="B44" s="42">
        <v>1500</v>
      </c>
      <c r="C44" s="2">
        <v>0.76</v>
      </c>
      <c r="D44" s="2">
        <v>0.68</v>
      </c>
      <c r="E44" s="2">
        <v>0.63</v>
      </c>
      <c r="F44" s="2">
        <v>0.61</v>
      </c>
      <c r="G44" s="2">
        <v>0.63</v>
      </c>
    </row>
    <row r="45" spans="2:7" ht="15" thickBot="1" x14ac:dyDescent="0.35">
      <c r="B45" s="43">
        <v>2000</v>
      </c>
      <c r="C45" s="44">
        <v>0.71</v>
      </c>
      <c r="D45" s="44">
        <v>0.62</v>
      </c>
      <c r="E45" s="44">
        <v>0.56999999999999995</v>
      </c>
      <c r="F45" s="44">
        <v>0.59</v>
      </c>
      <c r="G45" s="44">
        <v>0.57999999999999996</v>
      </c>
    </row>
    <row r="49" spans="1:10" x14ac:dyDescent="0.3">
      <c r="B49" s="46"/>
    </row>
    <row r="50" spans="1:10" x14ac:dyDescent="0.3">
      <c r="B50" s="46"/>
    </row>
    <row r="51" spans="1:10" x14ac:dyDescent="0.3">
      <c r="B51" s="39"/>
    </row>
    <row r="52" spans="1:10" x14ac:dyDescent="0.3">
      <c r="A52" s="49"/>
      <c r="B52" s="54" t="s">
        <v>55</v>
      </c>
      <c r="C52" s="49"/>
      <c r="D52" s="49"/>
      <c r="E52" s="49"/>
      <c r="F52" s="49"/>
      <c r="G52" s="49"/>
      <c r="H52" s="49"/>
      <c r="I52" s="49"/>
      <c r="J52" s="49"/>
    </row>
    <row r="53" spans="1:10" x14ac:dyDescent="0.3">
      <c r="A53" s="49"/>
      <c r="B53" s="54" t="s">
        <v>38</v>
      </c>
      <c r="C53" s="49"/>
      <c r="D53" s="49"/>
      <c r="E53" s="49"/>
      <c r="F53" s="49"/>
      <c r="G53" s="49"/>
      <c r="H53" s="49"/>
      <c r="I53" s="49"/>
      <c r="J53" s="49"/>
    </row>
    <row r="55" spans="1:10" ht="15" thickBot="1" x14ac:dyDescent="0.35">
      <c r="B55" s="51" t="s">
        <v>39</v>
      </c>
    </row>
    <row r="56" spans="1:10" ht="15" thickBot="1" x14ac:dyDescent="0.35">
      <c r="B56" s="40" t="s">
        <v>40</v>
      </c>
      <c r="C56" s="40" t="s">
        <v>41</v>
      </c>
      <c r="D56" s="40" t="s">
        <v>42</v>
      </c>
      <c r="E56" s="40" t="s">
        <v>43</v>
      </c>
      <c r="F56" s="40" t="s">
        <v>44</v>
      </c>
      <c r="G56" s="40" t="s">
        <v>45</v>
      </c>
    </row>
    <row r="57" spans="1:10" x14ac:dyDescent="0.3">
      <c r="B57" s="41">
        <v>0</v>
      </c>
      <c r="C57" s="1">
        <v>75.599999999999994</v>
      </c>
      <c r="D57" s="1">
        <v>57.75</v>
      </c>
      <c r="E57" s="1">
        <v>45</v>
      </c>
      <c r="F57" s="1">
        <v>42.4</v>
      </c>
      <c r="G57" s="1">
        <v>39</v>
      </c>
    </row>
    <row r="58" spans="1:10" x14ac:dyDescent="0.3">
      <c r="B58" s="42">
        <v>200</v>
      </c>
      <c r="C58" s="2">
        <v>8.67</v>
      </c>
      <c r="D58" s="2">
        <v>8.09</v>
      </c>
      <c r="E58" s="2">
        <v>8</v>
      </c>
      <c r="F58" s="2">
        <v>7.67</v>
      </c>
      <c r="G58" s="2">
        <v>7.72</v>
      </c>
    </row>
    <row r="59" spans="1:10" x14ac:dyDescent="0.3">
      <c r="B59" s="41">
        <v>800</v>
      </c>
      <c r="C59" s="1">
        <v>1.56</v>
      </c>
      <c r="D59" s="1">
        <v>1.56</v>
      </c>
      <c r="E59" s="1">
        <v>1.47</v>
      </c>
      <c r="F59" s="1">
        <v>1.57</v>
      </c>
      <c r="G59" s="1">
        <v>1.52</v>
      </c>
    </row>
    <row r="60" spans="1:10" x14ac:dyDescent="0.3">
      <c r="B60" s="42">
        <v>1500</v>
      </c>
      <c r="C60" s="2">
        <v>0.56999999999999995</v>
      </c>
      <c r="D60" s="2">
        <v>0.56999999999999995</v>
      </c>
      <c r="E60" s="2">
        <v>0.57999999999999996</v>
      </c>
      <c r="F60" s="2">
        <v>0.55000000000000004</v>
      </c>
      <c r="G60" s="2">
        <v>0.55000000000000004</v>
      </c>
    </row>
    <row r="61" spans="1:10" ht="15" thickBot="1" x14ac:dyDescent="0.35">
      <c r="B61" s="43">
        <v>2000</v>
      </c>
      <c r="C61" s="44">
        <v>0.41</v>
      </c>
      <c r="D61" s="44">
        <v>0.39</v>
      </c>
      <c r="E61" s="44">
        <v>0.38</v>
      </c>
      <c r="F61" s="44">
        <v>0.39</v>
      </c>
      <c r="G61" s="44">
        <v>0.4</v>
      </c>
    </row>
    <row r="63" spans="1:10" ht="15" thickBot="1" x14ac:dyDescent="0.35">
      <c r="B63" s="51" t="s">
        <v>46</v>
      </c>
    </row>
    <row r="64" spans="1:10" ht="15" thickBot="1" x14ac:dyDescent="0.35">
      <c r="B64" s="40" t="s">
        <v>40</v>
      </c>
      <c r="C64" s="40" t="s">
        <v>41</v>
      </c>
      <c r="D64" s="40" t="s">
        <v>42</v>
      </c>
      <c r="E64" s="40" t="s">
        <v>43</v>
      </c>
      <c r="F64" s="40" t="s">
        <v>44</v>
      </c>
      <c r="G64" s="40" t="s">
        <v>45</v>
      </c>
    </row>
    <row r="65" spans="2:10" x14ac:dyDescent="0.3">
      <c r="B65" s="41">
        <v>0</v>
      </c>
      <c r="C65" s="1">
        <v>65.650000000000006</v>
      </c>
      <c r="D65" s="1">
        <v>51.48</v>
      </c>
      <c r="E65" s="1">
        <v>46.65</v>
      </c>
      <c r="F65" s="1">
        <v>41.05</v>
      </c>
      <c r="G65" s="1">
        <v>41.96</v>
      </c>
    </row>
    <row r="66" spans="2:10" x14ac:dyDescent="0.3">
      <c r="B66" s="42">
        <v>200</v>
      </c>
      <c r="C66" s="2">
        <v>8.3000000000000007</v>
      </c>
      <c r="D66" s="2">
        <v>7.35</v>
      </c>
      <c r="E66" s="2">
        <v>7.71</v>
      </c>
      <c r="F66" s="2">
        <v>7.25</v>
      </c>
      <c r="G66" s="2">
        <v>7.3</v>
      </c>
    </row>
    <row r="67" spans="2:10" x14ac:dyDescent="0.3">
      <c r="B67" s="41">
        <v>800</v>
      </c>
      <c r="C67" s="1">
        <v>1.48</v>
      </c>
      <c r="D67" s="1">
        <v>1.57</v>
      </c>
      <c r="E67" s="1">
        <v>1.51</v>
      </c>
      <c r="F67" s="1">
        <v>1.46</v>
      </c>
      <c r="G67" s="1">
        <v>1.49</v>
      </c>
    </row>
    <row r="68" spans="2:10" x14ac:dyDescent="0.3">
      <c r="B68" s="42">
        <v>1500</v>
      </c>
      <c r="C68" s="2">
        <v>0.59</v>
      </c>
      <c r="D68" s="2">
        <v>0.56999999999999995</v>
      </c>
      <c r="E68" s="2">
        <v>0.55000000000000004</v>
      </c>
      <c r="F68" s="2">
        <v>0.56999999999999995</v>
      </c>
      <c r="G68" s="2">
        <v>0.56000000000000005</v>
      </c>
    </row>
    <row r="69" spans="2:10" ht="15" thickBot="1" x14ac:dyDescent="0.35">
      <c r="B69" s="43">
        <v>2000</v>
      </c>
      <c r="C69" s="44">
        <v>0.41</v>
      </c>
      <c r="D69" s="44">
        <v>0.41</v>
      </c>
      <c r="E69" s="44">
        <v>0.4</v>
      </c>
      <c r="F69" s="44">
        <v>0.4</v>
      </c>
      <c r="G69" s="44">
        <v>0.38</v>
      </c>
    </row>
    <row r="71" spans="2:10" ht="15" thickBot="1" x14ac:dyDescent="0.35">
      <c r="B71" s="51" t="s">
        <v>47</v>
      </c>
    </row>
    <row r="72" spans="2:10" ht="15" thickBot="1" x14ac:dyDescent="0.35">
      <c r="B72" s="40" t="s">
        <v>40</v>
      </c>
      <c r="C72" s="40" t="s">
        <v>41</v>
      </c>
      <c r="D72" s="40" t="s">
        <v>42</v>
      </c>
      <c r="E72" s="40" t="s">
        <v>43</v>
      </c>
      <c r="F72" s="40" t="s">
        <v>44</v>
      </c>
      <c r="G72" s="40" t="s">
        <v>45</v>
      </c>
    </row>
    <row r="73" spans="2:10" x14ac:dyDescent="0.3">
      <c r="B73" s="41">
        <v>0</v>
      </c>
      <c r="C73" s="1">
        <v>57</v>
      </c>
      <c r="D73" s="1">
        <v>48.82</v>
      </c>
      <c r="E73" s="1">
        <v>43.24</v>
      </c>
      <c r="F73" s="1">
        <v>40.880000000000003</v>
      </c>
      <c r="G73" s="1">
        <v>38.659999999999997</v>
      </c>
    </row>
    <row r="74" spans="2:10" x14ac:dyDescent="0.3">
      <c r="B74" s="42">
        <v>200</v>
      </c>
      <c r="C74" s="2">
        <v>8.5399999999999991</v>
      </c>
      <c r="D74" s="2">
        <v>7.22</v>
      </c>
      <c r="E74" s="2">
        <v>7.15</v>
      </c>
      <c r="F74" s="2">
        <v>7.27</v>
      </c>
      <c r="G74" s="2">
        <v>7.25</v>
      </c>
    </row>
    <row r="75" spans="2:10" x14ac:dyDescent="0.3">
      <c r="B75" s="41">
        <v>800</v>
      </c>
      <c r="C75" s="1">
        <v>1.48</v>
      </c>
      <c r="D75" s="1">
        <v>1.45</v>
      </c>
      <c r="E75" s="1">
        <v>1.46</v>
      </c>
      <c r="F75" s="1">
        <v>1.52</v>
      </c>
      <c r="G75" s="1">
        <v>1.47</v>
      </c>
    </row>
    <row r="76" spans="2:10" x14ac:dyDescent="0.3">
      <c r="B76" s="42">
        <v>1500</v>
      </c>
      <c r="C76" s="2">
        <v>0.56999999999999995</v>
      </c>
      <c r="D76" s="2">
        <v>0.55000000000000004</v>
      </c>
      <c r="E76" s="2">
        <v>0.57999999999999996</v>
      </c>
      <c r="F76" s="2">
        <v>0.59</v>
      </c>
      <c r="G76" s="2">
        <v>0.55000000000000004</v>
      </c>
    </row>
    <row r="77" spans="2:10" ht="15" thickBot="1" x14ac:dyDescent="0.35">
      <c r="B77" s="43">
        <v>2000</v>
      </c>
      <c r="C77" s="44">
        <v>0.41</v>
      </c>
      <c r="D77" s="44">
        <v>0.39</v>
      </c>
      <c r="E77" s="44">
        <v>0.4</v>
      </c>
      <c r="F77" s="44">
        <v>0.38</v>
      </c>
      <c r="G77" s="44">
        <v>0.38</v>
      </c>
    </row>
    <row r="79" spans="2:10" ht="15" thickBot="1" x14ac:dyDescent="0.35">
      <c r="B79" s="51" t="s">
        <v>48</v>
      </c>
    </row>
    <row r="80" spans="2:10" ht="15" thickBot="1" x14ac:dyDescent="0.35">
      <c r="B80" s="40" t="s">
        <v>40</v>
      </c>
      <c r="C80" s="40" t="s">
        <v>41</v>
      </c>
      <c r="D80" s="58" t="s">
        <v>42</v>
      </c>
      <c r="E80" s="58"/>
      <c r="F80" s="58" t="s">
        <v>43</v>
      </c>
      <c r="G80" s="58"/>
      <c r="H80" s="58" t="s">
        <v>44</v>
      </c>
      <c r="I80" s="58"/>
      <c r="J80" s="40" t="s">
        <v>45</v>
      </c>
    </row>
    <row r="81" spans="2:10" x14ac:dyDescent="0.3">
      <c r="B81" s="41">
        <v>0</v>
      </c>
      <c r="C81" s="56">
        <v>56.16</v>
      </c>
      <c r="D81" s="56"/>
      <c r="E81" s="56">
        <v>47.71</v>
      </c>
      <c r="F81" s="56"/>
      <c r="G81" s="56">
        <v>43.2</v>
      </c>
      <c r="H81" s="56"/>
      <c r="I81" s="1">
        <v>40.5</v>
      </c>
      <c r="J81" s="1">
        <v>40.22</v>
      </c>
    </row>
    <row r="82" spans="2:10" x14ac:dyDescent="0.3">
      <c r="B82" s="42">
        <v>200</v>
      </c>
      <c r="C82" s="57">
        <v>7.96</v>
      </c>
      <c r="D82" s="57"/>
      <c r="E82" s="57">
        <v>7.48</v>
      </c>
      <c r="F82" s="57"/>
      <c r="G82" s="57">
        <v>7.2</v>
      </c>
      <c r="H82" s="57"/>
      <c r="I82" s="2">
        <v>7.52</v>
      </c>
      <c r="J82" s="2">
        <v>7.01</v>
      </c>
    </row>
    <row r="83" spans="2:10" x14ac:dyDescent="0.3">
      <c r="B83" s="41">
        <v>800</v>
      </c>
      <c r="C83" s="59">
        <v>1.54</v>
      </c>
      <c r="D83" s="59"/>
      <c r="E83" s="59">
        <v>1.51</v>
      </c>
      <c r="F83" s="59"/>
      <c r="G83" s="59">
        <v>1.56</v>
      </c>
      <c r="H83" s="59"/>
      <c r="I83" s="1">
        <v>1.44</v>
      </c>
      <c r="J83" s="1">
        <v>1.56</v>
      </c>
    </row>
    <row r="84" spans="2:10" x14ac:dyDescent="0.3">
      <c r="B84" s="42">
        <v>1500</v>
      </c>
      <c r="C84" s="57">
        <v>0.56999999999999995</v>
      </c>
      <c r="D84" s="57"/>
      <c r="E84" s="57">
        <v>0.56999999999999995</v>
      </c>
      <c r="F84" s="57"/>
      <c r="G84" s="57">
        <v>0.55000000000000004</v>
      </c>
      <c r="H84" s="57"/>
      <c r="I84" s="2">
        <v>0.59</v>
      </c>
      <c r="J84" s="2">
        <v>0.56999999999999995</v>
      </c>
    </row>
    <row r="85" spans="2:10" ht="15" thickBot="1" x14ac:dyDescent="0.35">
      <c r="B85" s="43">
        <v>2000</v>
      </c>
      <c r="C85" s="60">
        <v>0.38</v>
      </c>
      <c r="D85" s="60"/>
      <c r="E85" s="60">
        <v>0.4</v>
      </c>
      <c r="F85" s="60"/>
      <c r="G85" s="60">
        <v>0.41</v>
      </c>
      <c r="H85" s="60"/>
      <c r="I85" s="44">
        <v>0.38</v>
      </c>
      <c r="J85" s="44">
        <v>0.38</v>
      </c>
    </row>
    <row r="86" spans="2:10" x14ac:dyDescent="0.3">
      <c r="B86" s="47"/>
      <c r="C86" s="47"/>
      <c r="D86" s="47"/>
      <c r="E86" s="47"/>
      <c r="F86" s="47"/>
      <c r="G86" s="47"/>
      <c r="H86" s="47"/>
      <c r="I86" s="47"/>
      <c r="J86" s="47"/>
    </row>
    <row r="88" spans="2:10" ht="15" thickBot="1" x14ac:dyDescent="0.35">
      <c r="B88" s="51" t="s">
        <v>49</v>
      </c>
    </row>
    <row r="89" spans="2:10" ht="15" thickBot="1" x14ac:dyDescent="0.35">
      <c r="B89" s="40" t="s">
        <v>40</v>
      </c>
      <c r="C89" s="40" t="s">
        <v>41</v>
      </c>
      <c r="D89" s="58" t="s">
        <v>42</v>
      </c>
      <c r="E89" s="58"/>
      <c r="F89" s="58" t="s">
        <v>43</v>
      </c>
      <c r="G89" s="58"/>
      <c r="H89" s="58" t="s">
        <v>44</v>
      </c>
      <c r="I89" s="58"/>
      <c r="J89" s="40" t="s">
        <v>45</v>
      </c>
    </row>
    <row r="90" spans="2:10" x14ac:dyDescent="0.3">
      <c r="B90" s="41">
        <v>0</v>
      </c>
      <c r="C90" s="56">
        <v>54.08</v>
      </c>
      <c r="D90" s="56"/>
      <c r="E90" s="56">
        <v>47.85</v>
      </c>
      <c r="F90" s="56"/>
      <c r="G90" s="56">
        <v>43.39</v>
      </c>
      <c r="H90" s="56"/>
      <c r="I90" s="1">
        <v>41.09</v>
      </c>
      <c r="J90" s="1">
        <v>38.19</v>
      </c>
    </row>
    <row r="91" spans="2:10" x14ac:dyDescent="0.3">
      <c r="B91" s="42">
        <v>200</v>
      </c>
      <c r="C91" s="57">
        <v>8.01</v>
      </c>
      <c r="D91" s="57"/>
      <c r="E91" s="57">
        <v>7.17</v>
      </c>
      <c r="F91" s="57"/>
      <c r="G91" s="57">
        <v>7.11</v>
      </c>
      <c r="H91" s="57"/>
      <c r="I91" s="2">
        <v>7.3</v>
      </c>
      <c r="J91" s="2">
        <v>7.34</v>
      </c>
    </row>
    <row r="92" spans="2:10" x14ac:dyDescent="0.3">
      <c r="B92" s="41">
        <v>800</v>
      </c>
      <c r="C92" s="59">
        <v>1.57</v>
      </c>
      <c r="D92" s="59"/>
      <c r="E92" s="59">
        <v>1.45</v>
      </c>
      <c r="F92" s="59"/>
      <c r="G92" s="59">
        <v>1.5</v>
      </c>
      <c r="H92" s="59"/>
      <c r="I92" s="1">
        <v>1.47</v>
      </c>
      <c r="J92" s="1">
        <v>1.53</v>
      </c>
    </row>
    <row r="93" spans="2:10" x14ac:dyDescent="0.3">
      <c r="B93" s="42">
        <v>1500</v>
      </c>
      <c r="C93" s="57">
        <v>0.55000000000000004</v>
      </c>
      <c r="D93" s="57"/>
      <c r="E93" s="57">
        <v>0.56999999999999995</v>
      </c>
      <c r="F93" s="57"/>
      <c r="G93" s="57">
        <v>0.56000000000000005</v>
      </c>
      <c r="H93" s="57"/>
      <c r="I93" s="2">
        <v>0.55000000000000004</v>
      </c>
      <c r="J93" s="2">
        <v>0.54</v>
      </c>
    </row>
    <row r="94" spans="2:10" ht="15" thickBot="1" x14ac:dyDescent="0.35">
      <c r="B94" s="43">
        <v>2000</v>
      </c>
      <c r="C94" s="60">
        <v>0.39</v>
      </c>
      <c r="D94" s="60"/>
      <c r="E94" s="60">
        <v>0.38</v>
      </c>
      <c r="F94" s="60"/>
      <c r="G94" s="60">
        <v>0.38</v>
      </c>
      <c r="H94" s="60"/>
      <c r="I94" s="44">
        <v>0.39</v>
      </c>
      <c r="J94" s="44">
        <v>0.38</v>
      </c>
    </row>
    <row r="95" spans="2:10" x14ac:dyDescent="0.3">
      <c r="B95" s="47"/>
      <c r="C95" s="47"/>
      <c r="D95" s="47"/>
      <c r="E95" s="47"/>
      <c r="F95" s="47"/>
      <c r="G95" s="47"/>
      <c r="H95" s="47"/>
      <c r="I95" s="47"/>
      <c r="J95" s="47"/>
    </row>
    <row r="96" spans="2:10" x14ac:dyDescent="0.3">
      <c r="B96" s="47"/>
      <c r="C96" s="47"/>
      <c r="D96" s="47"/>
      <c r="E96" s="47"/>
      <c r="F96" s="47"/>
      <c r="G96" s="47"/>
      <c r="H96" s="47"/>
      <c r="I96" s="47"/>
      <c r="J96" s="47"/>
    </row>
    <row r="97" spans="1:10" x14ac:dyDescent="0.3">
      <c r="B97" s="47"/>
      <c r="C97" s="47"/>
      <c r="D97" s="47"/>
      <c r="E97" s="47"/>
      <c r="F97" s="47"/>
      <c r="G97" s="47"/>
      <c r="H97" s="47"/>
      <c r="I97" s="47"/>
      <c r="J97" s="47"/>
    </row>
    <row r="98" spans="1:10" x14ac:dyDescent="0.3">
      <c r="B98" s="47"/>
      <c r="C98" s="47"/>
      <c r="D98" s="47"/>
      <c r="E98" s="47"/>
      <c r="F98" s="47"/>
      <c r="G98" s="47"/>
      <c r="H98" s="47"/>
      <c r="I98" s="47"/>
      <c r="J98" s="47"/>
    </row>
    <row r="99" spans="1:10" x14ac:dyDescent="0.3">
      <c r="B99" s="47"/>
      <c r="C99" s="47"/>
      <c r="D99" s="47"/>
      <c r="E99" s="47"/>
      <c r="F99" s="47"/>
      <c r="G99" s="47"/>
      <c r="H99" s="47"/>
      <c r="I99" s="47"/>
      <c r="J99" s="47"/>
    </row>
    <row r="100" spans="1:10" x14ac:dyDescent="0.3">
      <c r="B100" s="39"/>
    </row>
    <row r="101" spans="1:10" x14ac:dyDescent="0.3">
      <c r="A101" s="50"/>
      <c r="B101" s="55" t="s">
        <v>55</v>
      </c>
      <c r="C101" s="50"/>
      <c r="D101" s="50"/>
      <c r="E101" s="50"/>
      <c r="F101" s="50"/>
      <c r="G101" s="50"/>
      <c r="H101" s="50"/>
      <c r="I101" s="50"/>
      <c r="J101" s="50"/>
    </row>
    <row r="102" spans="1:10" x14ac:dyDescent="0.3">
      <c r="A102" s="50"/>
      <c r="B102" s="55" t="s">
        <v>56</v>
      </c>
      <c r="C102" s="50"/>
      <c r="D102" s="50"/>
      <c r="E102" s="50"/>
      <c r="F102" s="50"/>
      <c r="G102" s="50"/>
      <c r="H102" s="50"/>
      <c r="I102" s="50"/>
      <c r="J102" s="50"/>
    </row>
    <row r="103" spans="1:10" x14ac:dyDescent="0.3">
      <c r="B103" s="46"/>
    </row>
    <row r="104" spans="1:10" x14ac:dyDescent="0.3">
      <c r="B104" s="51" t="s">
        <v>57</v>
      </c>
    </row>
    <row r="105" spans="1:10" ht="15" thickBot="1" x14ac:dyDescent="0.35">
      <c r="B105" s="39"/>
    </row>
    <row r="106" spans="1:10" ht="15" thickBot="1" x14ac:dyDescent="0.35">
      <c r="B106" s="40" t="s">
        <v>50</v>
      </c>
      <c r="C106" s="40" t="s">
        <v>30</v>
      </c>
      <c r="D106" s="40" t="s">
        <v>31</v>
      </c>
      <c r="E106" s="40" t="s">
        <v>32</v>
      </c>
      <c r="F106" s="40" t="s">
        <v>33</v>
      </c>
      <c r="G106" s="40" t="s">
        <v>34</v>
      </c>
    </row>
    <row r="107" spans="1:10" x14ac:dyDescent="0.3">
      <c r="B107" s="41">
        <v>0</v>
      </c>
      <c r="C107" s="1">
        <v>19.8</v>
      </c>
      <c r="D107" s="1">
        <v>0.5</v>
      </c>
      <c r="E107" s="1">
        <v>0.19</v>
      </c>
      <c r="F107" s="1">
        <v>0.12</v>
      </c>
      <c r="G107" s="1">
        <v>0.09</v>
      </c>
    </row>
    <row r="108" spans="1:10" x14ac:dyDescent="0.3">
      <c r="B108" s="42">
        <v>200</v>
      </c>
      <c r="C108" s="2">
        <v>0.64</v>
      </c>
      <c r="D108" s="2">
        <v>0.36</v>
      </c>
      <c r="E108" s="2">
        <v>0.22</v>
      </c>
      <c r="F108" s="2">
        <v>0.15</v>
      </c>
      <c r="G108" s="2">
        <v>0.13</v>
      </c>
    </row>
    <row r="109" spans="1:10" x14ac:dyDescent="0.3">
      <c r="B109" s="41">
        <v>800</v>
      </c>
      <c r="C109" s="1">
        <v>0.28000000000000003</v>
      </c>
      <c r="D109" s="1">
        <v>0.2</v>
      </c>
      <c r="E109" s="1">
        <v>0.15</v>
      </c>
      <c r="F109" s="1">
        <v>0.12</v>
      </c>
      <c r="G109" s="1">
        <v>0.1</v>
      </c>
    </row>
    <row r="110" spans="1:10" x14ac:dyDescent="0.3">
      <c r="B110" s="42">
        <v>1500</v>
      </c>
      <c r="C110" s="2">
        <v>0.19</v>
      </c>
      <c r="D110" s="2">
        <v>0.16</v>
      </c>
      <c r="E110" s="2">
        <v>0.12</v>
      </c>
      <c r="F110" s="2">
        <v>0.1</v>
      </c>
      <c r="G110" s="2">
        <v>0.09</v>
      </c>
    </row>
    <row r="111" spans="1:10" ht="15" thickBot="1" x14ac:dyDescent="0.35">
      <c r="B111" s="43">
        <v>2000</v>
      </c>
      <c r="C111" s="44">
        <v>0.16</v>
      </c>
      <c r="D111" s="44">
        <v>0.14000000000000001</v>
      </c>
      <c r="E111" s="44">
        <v>0.11</v>
      </c>
      <c r="F111" s="44">
        <v>0.09</v>
      </c>
      <c r="G111" s="44">
        <v>0.08</v>
      </c>
    </row>
    <row r="113" spans="2:7" ht="15" thickBot="1" x14ac:dyDescent="0.35">
      <c r="B113" s="51" t="s">
        <v>51</v>
      </c>
    </row>
    <row r="114" spans="2:7" ht="15" thickBot="1" x14ac:dyDescent="0.35">
      <c r="B114" s="40" t="s">
        <v>50</v>
      </c>
      <c r="C114" s="40" t="s">
        <v>30</v>
      </c>
      <c r="D114" s="40" t="s">
        <v>31</v>
      </c>
      <c r="E114" s="40" t="s">
        <v>32</v>
      </c>
      <c r="F114" s="40" t="s">
        <v>33</v>
      </c>
      <c r="G114" s="40" t="s">
        <v>34</v>
      </c>
    </row>
    <row r="115" spans="2:7" x14ac:dyDescent="0.3">
      <c r="B115" s="41">
        <v>0</v>
      </c>
      <c r="C115" s="1">
        <v>15.68</v>
      </c>
      <c r="D115" s="1">
        <v>0.88</v>
      </c>
      <c r="E115" s="1">
        <v>0.31</v>
      </c>
      <c r="F115" s="1">
        <v>0.2</v>
      </c>
      <c r="G115" s="1">
        <v>0.15</v>
      </c>
    </row>
    <row r="116" spans="2:7" x14ac:dyDescent="0.3">
      <c r="B116" s="42">
        <v>200</v>
      </c>
      <c r="C116" s="2">
        <v>0.63</v>
      </c>
      <c r="D116" s="2">
        <v>0.38</v>
      </c>
      <c r="E116" s="2">
        <v>0.21</v>
      </c>
      <c r="F116" s="2">
        <v>0.16</v>
      </c>
      <c r="G116" s="2">
        <v>0.13</v>
      </c>
    </row>
    <row r="117" spans="2:7" x14ac:dyDescent="0.3">
      <c r="B117" s="41">
        <v>800</v>
      </c>
      <c r="C117" s="1">
        <v>0.28000000000000003</v>
      </c>
      <c r="D117" s="1">
        <v>0.21</v>
      </c>
      <c r="E117" s="1">
        <v>0.15</v>
      </c>
      <c r="F117" s="1">
        <v>0.12</v>
      </c>
      <c r="G117" s="1">
        <v>0.1</v>
      </c>
    </row>
    <row r="118" spans="2:7" x14ac:dyDescent="0.3">
      <c r="B118" s="42">
        <v>1500</v>
      </c>
      <c r="C118" s="2">
        <v>0.19</v>
      </c>
      <c r="D118" s="2">
        <v>0.16</v>
      </c>
      <c r="E118" s="2">
        <v>0.12</v>
      </c>
      <c r="F118" s="2">
        <v>0.1</v>
      </c>
      <c r="G118" s="2">
        <v>0.09</v>
      </c>
    </row>
    <row r="119" spans="2:7" ht="15" thickBot="1" x14ac:dyDescent="0.35">
      <c r="B119" s="43">
        <v>2000</v>
      </c>
      <c r="C119" s="44">
        <v>0.16</v>
      </c>
      <c r="D119" s="44">
        <v>0.13</v>
      </c>
      <c r="E119" s="44">
        <v>0.1</v>
      </c>
      <c r="F119" s="44">
        <v>0.09</v>
      </c>
      <c r="G119" s="44">
        <v>0.08</v>
      </c>
    </row>
    <row r="121" spans="2:7" ht="15" thickBot="1" x14ac:dyDescent="0.35">
      <c r="B121" s="51" t="s">
        <v>52</v>
      </c>
    </row>
    <row r="122" spans="2:7" ht="15" thickBot="1" x14ac:dyDescent="0.35">
      <c r="B122" s="40" t="s">
        <v>50</v>
      </c>
      <c r="C122" s="40" t="s">
        <v>30</v>
      </c>
      <c r="D122" s="40" t="s">
        <v>31</v>
      </c>
      <c r="E122" s="40" t="s">
        <v>32</v>
      </c>
      <c r="F122" s="40" t="s">
        <v>33</v>
      </c>
      <c r="G122" s="40" t="s">
        <v>34</v>
      </c>
    </row>
    <row r="123" spans="2:7" x14ac:dyDescent="0.3">
      <c r="B123" s="41">
        <v>0</v>
      </c>
      <c r="C123" s="1">
        <v>11.55</v>
      </c>
      <c r="D123" s="1">
        <v>0.83</v>
      </c>
      <c r="E123" s="1">
        <v>0.32</v>
      </c>
      <c r="F123" s="1">
        <v>0.2</v>
      </c>
      <c r="G123" s="1">
        <v>0.16</v>
      </c>
    </row>
    <row r="124" spans="2:7" x14ac:dyDescent="0.3">
      <c r="B124" s="42">
        <v>200</v>
      </c>
      <c r="C124" s="2">
        <v>0.62</v>
      </c>
      <c r="D124" s="2">
        <v>0.36</v>
      </c>
      <c r="E124" s="2">
        <v>0.2</v>
      </c>
      <c r="F124" s="2">
        <v>0.15</v>
      </c>
      <c r="G124" s="2">
        <v>0.13</v>
      </c>
    </row>
    <row r="125" spans="2:7" x14ac:dyDescent="0.3">
      <c r="B125" s="41">
        <v>800</v>
      </c>
      <c r="C125" s="1">
        <v>0.26</v>
      </c>
      <c r="D125" s="1">
        <v>0.21</v>
      </c>
      <c r="E125" s="1">
        <v>0.15</v>
      </c>
      <c r="F125" s="1">
        <v>0.11</v>
      </c>
      <c r="G125" s="1">
        <v>0.1</v>
      </c>
    </row>
    <row r="126" spans="2:7" x14ac:dyDescent="0.3">
      <c r="B126" s="42">
        <v>1500</v>
      </c>
      <c r="C126" s="2">
        <v>0.2</v>
      </c>
      <c r="D126" s="2">
        <v>0.16</v>
      </c>
      <c r="E126" s="2">
        <v>0.12</v>
      </c>
      <c r="F126" s="2">
        <v>0.1</v>
      </c>
      <c r="G126" s="2">
        <v>0.09</v>
      </c>
    </row>
    <row r="127" spans="2:7" ht="15" thickBot="1" x14ac:dyDescent="0.35">
      <c r="B127" s="43">
        <v>2000</v>
      </c>
      <c r="C127" s="44">
        <v>0.17</v>
      </c>
      <c r="D127" s="44">
        <v>0.14000000000000001</v>
      </c>
      <c r="E127" s="44">
        <v>0.11</v>
      </c>
      <c r="F127" s="44">
        <v>0.09</v>
      </c>
      <c r="G127" s="44">
        <v>0.08</v>
      </c>
    </row>
    <row r="129" spans="2:7" ht="15" thickBot="1" x14ac:dyDescent="0.35">
      <c r="B129" s="51" t="s">
        <v>53</v>
      </c>
    </row>
    <row r="130" spans="2:7" ht="15" thickBot="1" x14ac:dyDescent="0.35">
      <c r="B130" s="40" t="s">
        <v>50</v>
      </c>
      <c r="C130" s="40" t="s">
        <v>30</v>
      </c>
      <c r="D130" s="40" t="s">
        <v>31</v>
      </c>
      <c r="E130" s="40" t="s">
        <v>32</v>
      </c>
      <c r="F130" s="40" t="s">
        <v>33</v>
      </c>
      <c r="G130" s="40" t="s">
        <v>34</v>
      </c>
    </row>
    <row r="131" spans="2:7" x14ac:dyDescent="0.3">
      <c r="B131" s="41">
        <v>0</v>
      </c>
      <c r="C131" s="1">
        <v>11.03</v>
      </c>
      <c r="D131" s="1">
        <v>0.81</v>
      </c>
      <c r="E131" s="1">
        <v>0.32</v>
      </c>
      <c r="F131" s="1">
        <v>0.2</v>
      </c>
      <c r="G131" s="1">
        <v>0.16</v>
      </c>
    </row>
    <row r="132" spans="2:7" x14ac:dyDescent="0.3">
      <c r="B132" s="42">
        <v>200</v>
      </c>
      <c r="C132" s="2">
        <v>0.62</v>
      </c>
      <c r="D132" s="2">
        <v>0.36</v>
      </c>
      <c r="E132" s="2">
        <v>0.21</v>
      </c>
      <c r="F132" s="2">
        <v>0.15</v>
      </c>
      <c r="G132" s="2">
        <v>0.12</v>
      </c>
    </row>
    <row r="133" spans="2:7" x14ac:dyDescent="0.3">
      <c r="B133" s="41">
        <v>800</v>
      </c>
      <c r="C133" s="1">
        <v>0.27</v>
      </c>
      <c r="D133" s="1">
        <v>0.2</v>
      </c>
      <c r="E133" s="1">
        <v>0.15</v>
      </c>
      <c r="F133" s="1">
        <v>0.12</v>
      </c>
      <c r="G133" s="1">
        <v>0.1</v>
      </c>
    </row>
    <row r="134" spans="2:7" x14ac:dyDescent="0.3">
      <c r="B134" s="42">
        <v>1500</v>
      </c>
      <c r="C134" s="2">
        <v>0.2</v>
      </c>
      <c r="D134" s="2">
        <v>0.16</v>
      </c>
      <c r="E134" s="2">
        <v>0.12</v>
      </c>
      <c r="F134" s="2">
        <v>0.1</v>
      </c>
      <c r="G134" s="2">
        <v>0.09</v>
      </c>
    </row>
    <row r="135" spans="2:7" ht="15" thickBot="1" x14ac:dyDescent="0.35">
      <c r="B135" s="43">
        <v>2000</v>
      </c>
      <c r="C135" s="44">
        <v>0.16</v>
      </c>
      <c r="D135" s="44">
        <v>0.13</v>
      </c>
      <c r="E135" s="44">
        <v>0.1</v>
      </c>
      <c r="F135" s="44">
        <v>0.09</v>
      </c>
      <c r="G135" s="44">
        <v>0.08</v>
      </c>
    </row>
    <row r="137" spans="2:7" ht="15" thickBot="1" x14ac:dyDescent="0.35">
      <c r="B137" s="51" t="s">
        <v>54</v>
      </c>
    </row>
    <row r="138" spans="2:7" ht="15" thickBot="1" x14ac:dyDescent="0.35">
      <c r="B138" s="40" t="s">
        <v>50</v>
      </c>
      <c r="C138" s="40" t="s">
        <v>30</v>
      </c>
      <c r="D138" s="40" t="s">
        <v>31</v>
      </c>
      <c r="E138" s="40" t="s">
        <v>32</v>
      </c>
      <c r="F138" s="40" t="s">
        <v>33</v>
      </c>
      <c r="G138" s="40" t="s">
        <v>34</v>
      </c>
    </row>
    <row r="139" spans="2:7" x14ac:dyDescent="0.3">
      <c r="B139" s="41">
        <v>0</v>
      </c>
      <c r="C139" s="1">
        <v>10.61</v>
      </c>
      <c r="D139" s="1">
        <v>0.85</v>
      </c>
      <c r="E139" s="1">
        <v>0.32</v>
      </c>
      <c r="F139" s="1">
        <v>0.2</v>
      </c>
      <c r="G139" s="1">
        <v>0.15</v>
      </c>
    </row>
    <row r="140" spans="2:7" x14ac:dyDescent="0.3">
      <c r="B140" s="42">
        <v>200</v>
      </c>
      <c r="C140" s="2">
        <v>0.62</v>
      </c>
      <c r="D140" s="2">
        <v>0.38</v>
      </c>
      <c r="E140" s="2">
        <v>0.21</v>
      </c>
      <c r="F140" s="2">
        <v>0.16</v>
      </c>
      <c r="G140" s="2">
        <v>0.13</v>
      </c>
    </row>
    <row r="141" spans="2:7" x14ac:dyDescent="0.3">
      <c r="B141" s="41">
        <v>800</v>
      </c>
      <c r="C141" s="1">
        <v>0.28000000000000003</v>
      </c>
      <c r="D141" s="1">
        <v>0.21</v>
      </c>
      <c r="E141" s="1">
        <v>0.15</v>
      </c>
      <c r="F141" s="1">
        <v>0.12</v>
      </c>
      <c r="G141" s="1">
        <v>0.1</v>
      </c>
    </row>
    <row r="142" spans="2:7" x14ac:dyDescent="0.3">
      <c r="B142" s="42">
        <v>1500</v>
      </c>
      <c r="C142" s="2">
        <v>0.19</v>
      </c>
      <c r="D142" s="2">
        <v>0.16</v>
      </c>
      <c r="E142" s="2">
        <v>0.12</v>
      </c>
      <c r="F142" s="2">
        <v>0.1</v>
      </c>
      <c r="G142" s="2">
        <v>0.09</v>
      </c>
    </row>
    <row r="143" spans="2:7" ht="15" thickBot="1" x14ac:dyDescent="0.35">
      <c r="B143" s="43">
        <v>2000</v>
      </c>
      <c r="C143" s="44">
        <v>0.16</v>
      </c>
      <c r="D143" s="44">
        <v>0.14000000000000001</v>
      </c>
      <c r="E143" s="44">
        <v>0.11</v>
      </c>
      <c r="F143" s="44">
        <v>0.09</v>
      </c>
      <c r="G143" s="44">
        <v>0.08</v>
      </c>
    </row>
    <row r="145" spans="2:2" ht="16.2" x14ac:dyDescent="0.3">
      <c r="B145" s="45"/>
    </row>
  </sheetData>
  <mergeCells count="36">
    <mergeCell ref="E93:F93"/>
    <mergeCell ref="G93:H93"/>
    <mergeCell ref="C94:D94"/>
    <mergeCell ref="E94:F94"/>
    <mergeCell ref="G94:H94"/>
    <mergeCell ref="C93:D93"/>
    <mergeCell ref="C83:D83"/>
    <mergeCell ref="E83:F83"/>
    <mergeCell ref="G83:H83"/>
    <mergeCell ref="C85:D85"/>
    <mergeCell ref="E85:F85"/>
    <mergeCell ref="G85:H85"/>
    <mergeCell ref="C84:D84"/>
    <mergeCell ref="E84:F84"/>
    <mergeCell ref="G84:H84"/>
    <mergeCell ref="C92:D92"/>
    <mergeCell ref="E92:F92"/>
    <mergeCell ref="G92:H92"/>
    <mergeCell ref="C91:D91"/>
    <mergeCell ref="E91:F91"/>
    <mergeCell ref="G91:H91"/>
    <mergeCell ref="D89:E89"/>
    <mergeCell ref="F89:G89"/>
    <mergeCell ref="H89:I89"/>
    <mergeCell ref="C90:D90"/>
    <mergeCell ref="E90:F90"/>
    <mergeCell ref="G90:H90"/>
    <mergeCell ref="C81:D81"/>
    <mergeCell ref="E81:F81"/>
    <mergeCell ref="G81:H81"/>
    <mergeCell ref="C82:D82"/>
    <mergeCell ref="D80:E80"/>
    <mergeCell ref="F80:G80"/>
    <mergeCell ref="H80:I80"/>
    <mergeCell ref="E82:F82"/>
    <mergeCell ref="G82:H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27"/>
  <sheetViews>
    <sheetView zoomScale="70" zoomScaleNormal="70" workbookViewId="0">
      <selection activeCell="L31" sqref="L31"/>
    </sheetView>
  </sheetViews>
  <sheetFormatPr defaultRowHeight="14.4" x14ac:dyDescent="0.3"/>
  <sheetData>
    <row r="2" spans="2:28" x14ac:dyDescent="0.3">
      <c r="B2" t="s">
        <v>0</v>
      </c>
    </row>
    <row r="3" spans="2:28" ht="15" thickBot="1" x14ac:dyDescent="0.35">
      <c r="P3" s="27" t="s">
        <v>7</v>
      </c>
    </row>
    <row r="4" spans="2:28" ht="15" thickTop="1" x14ac:dyDescent="0.3">
      <c r="C4" s="19">
        <v>0</v>
      </c>
      <c r="D4" s="20">
        <v>4.6399999999999997</v>
      </c>
      <c r="N4" s="19">
        <v>0</v>
      </c>
      <c r="O4" s="20">
        <v>4.6399999999999997</v>
      </c>
      <c r="P4" s="28">
        <f>1/O4</f>
        <v>0.21551724137931036</v>
      </c>
    </row>
    <row r="5" spans="2:28" x14ac:dyDescent="0.3">
      <c r="C5" s="21">
        <v>200</v>
      </c>
      <c r="D5" s="22">
        <v>1.85</v>
      </c>
      <c r="N5" s="21">
        <v>200</v>
      </c>
      <c r="O5" s="22">
        <v>1.85</v>
      </c>
      <c r="P5" s="28">
        <f t="shared" ref="P5:P8" si="0">1/O5</f>
        <v>0.54054054054054046</v>
      </c>
    </row>
    <row r="6" spans="2:28" x14ac:dyDescent="0.3">
      <c r="C6" s="23">
        <v>800</v>
      </c>
      <c r="D6" s="24">
        <v>1.17</v>
      </c>
      <c r="N6" s="23">
        <v>800</v>
      </c>
      <c r="O6" s="24">
        <v>1.17</v>
      </c>
      <c r="P6" s="28">
        <f t="shared" si="0"/>
        <v>0.85470085470085477</v>
      </c>
    </row>
    <row r="7" spans="2:28" x14ac:dyDescent="0.3">
      <c r="C7" s="21">
        <v>1500</v>
      </c>
      <c r="D7" s="22">
        <v>0.87</v>
      </c>
      <c r="N7" s="21">
        <v>1500</v>
      </c>
      <c r="O7" s="22">
        <v>0.87</v>
      </c>
      <c r="P7" s="28">
        <f t="shared" si="0"/>
        <v>1.1494252873563218</v>
      </c>
    </row>
    <row r="8" spans="2:28" ht="15" thickBot="1" x14ac:dyDescent="0.35">
      <c r="C8" s="25">
        <v>2000</v>
      </c>
      <c r="D8" s="26">
        <v>0.79</v>
      </c>
      <c r="N8" s="25">
        <v>2000</v>
      </c>
      <c r="O8" s="26">
        <v>0.79</v>
      </c>
      <c r="P8" s="28">
        <f t="shared" si="0"/>
        <v>1.2658227848101264</v>
      </c>
    </row>
    <row r="9" spans="2:28" ht="16.8" customHeight="1" thickTop="1" x14ac:dyDescent="0.3"/>
    <row r="10" spans="2:28" x14ac:dyDescent="0.3">
      <c r="B10" t="s">
        <v>1</v>
      </c>
    </row>
    <row r="12" spans="2:28" ht="15" thickBot="1" x14ac:dyDescent="0.35">
      <c r="E12" s="5" t="s">
        <v>6</v>
      </c>
      <c r="F12" s="5"/>
      <c r="G12" s="5"/>
      <c r="I12" s="5" t="s">
        <v>2</v>
      </c>
      <c r="J12" s="5"/>
      <c r="K12" s="5"/>
      <c r="N12" s="5" t="s">
        <v>3</v>
      </c>
      <c r="O12" s="5"/>
      <c r="P12" s="5"/>
      <c r="S12" s="5" t="s">
        <v>4</v>
      </c>
      <c r="T12" s="5"/>
      <c r="U12" s="5"/>
      <c r="X12" s="5" t="s">
        <v>5</v>
      </c>
      <c r="Y12" s="5"/>
      <c r="Z12" s="5"/>
    </row>
    <row r="13" spans="2:28" ht="15" thickTop="1" x14ac:dyDescent="0.3">
      <c r="C13" s="19">
        <v>0</v>
      </c>
      <c r="D13" s="20">
        <v>4.6399999999999997</v>
      </c>
      <c r="E13" s="4">
        <v>3.74</v>
      </c>
      <c r="F13" s="4">
        <v>2.99</v>
      </c>
      <c r="G13" s="4">
        <v>2.67</v>
      </c>
      <c r="H13" s="4">
        <v>2.4500000000000002</v>
      </c>
      <c r="I13" s="12">
        <v>4.43</v>
      </c>
      <c r="J13" s="4">
        <v>3.06</v>
      </c>
      <c r="K13" s="4">
        <v>2.61</v>
      </c>
      <c r="L13" s="4">
        <v>2.41</v>
      </c>
      <c r="M13" s="13">
        <v>2.2400000000000002</v>
      </c>
      <c r="N13" s="12">
        <v>3.69</v>
      </c>
      <c r="O13" s="4">
        <v>3.11</v>
      </c>
      <c r="P13" s="4">
        <v>2.5499999999999998</v>
      </c>
      <c r="Q13" s="4">
        <v>2.37</v>
      </c>
      <c r="R13" s="13">
        <v>2.14</v>
      </c>
      <c r="S13" s="12">
        <v>3.58</v>
      </c>
      <c r="T13" s="4">
        <v>2.93</v>
      </c>
      <c r="U13" s="4">
        <v>2.36</v>
      </c>
      <c r="V13" s="4">
        <v>2.23</v>
      </c>
      <c r="W13" s="13">
        <v>2.21</v>
      </c>
      <c r="X13" s="12">
        <v>3.86</v>
      </c>
      <c r="Y13" s="4">
        <v>3.08</v>
      </c>
      <c r="Z13" s="4">
        <v>2.46</v>
      </c>
      <c r="AA13" s="4">
        <v>2.2599999999999998</v>
      </c>
      <c r="AB13" s="13">
        <v>2.12</v>
      </c>
    </row>
    <row r="14" spans="2:28" x14ac:dyDescent="0.3">
      <c r="C14" s="21">
        <v>200</v>
      </c>
      <c r="D14" s="22">
        <v>1.85</v>
      </c>
      <c r="E14" s="1">
        <v>1.2</v>
      </c>
      <c r="F14" s="1">
        <v>1.1000000000000001</v>
      </c>
      <c r="G14" s="1">
        <v>1.1200000000000001</v>
      </c>
      <c r="H14" s="1">
        <v>1.1100000000000001</v>
      </c>
      <c r="I14" s="16">
        <v>1.55</v>
      </c>
      <c r="J14" s="14">
        <v>1.1599999999999999</v>
      </c>
      <c r="K14" s="14">
        <v>1.04</v>
      </c>
      <c r="L14" s="14">
        <v>1.06</v>
      </c>
      <c r="M14" s="7">
        <v>1.03</v>
      </c>
      <c r="N14" s="6">
        <v>1.56</v>
      </c>
      <c r="O14" s="14">
        <v>1.1499999999999999</v>
      </c>
      <c r="P14" s="14">
        <v>1.03</v>
      </c>
      <c r="Q14" s="14">
        <v>0.97</v>
      </c>
      <c r="R14" s="7">
        <v>1.02</v>
      </c>
      <c r="S14" s="6">
        <v>1.6</v>
      </c>
      <c r="T14" s="14">
        <v>1.08</v>
      </c>
      <c r="U14" s="14">
        <v>1.03</v>
      </c>
      <c r="V14" s="14">
        <v>1</v>
      </c>
      <c r="W14" s="7">
        <v>0.94</v>
      </c>
      <c r="X14" s="6">
        <v>1.57</v>
      </c>
      <c r="Y14" s="14">
        <v>1.07</v>
      </c>
      <c r="Z14" s="14">
        <v>1.01</v>
      </c>
      <c r="AA14" s="14">
        <v>0.97</v>
      </c>
      <c r="AB14" s="7">
        <v>0.99</v>
      </c>
    </row>
    <row r="15" spans="2:28" x14ac:dyDescent="0.3">
      <c r="C15" s="23">
        <v>800</v>
      </c>
      <c r="D15" s="24">
        <v>1.17</v>
      </c>
      <c r="E15" s="2">
        <v>0.87</v>
      </c>
      <c r="F15" s="2">
        <v>0.82</v>
      </c>
      <c r="G15" s="2">
        <v>0.8</v>
      </c>
      <c r="H15" s="2">
        <v>0.81</v>
      </c>
      <c r="I15" s="17">
        <v>1.0900000000000001</v>
      </c>
      <c r="J15" s="15">
        <v>0.82</v>
      </c>
      <c r="K15" s="15">
        <v>0.76</v>
      </c>
      <c r="L15" s="15">
        <v>0.79</v>
      </c>
      <c r="M15" s="9">
        <v>0.75</v>
      </c>
      <c r="N15" s="8">
        <v>1.04</v>
      </c>
      <c r="O15" s="15">
        <v>0.81</v>
      </c>
      <c r="P15" s="15">
        <v>0.81</v>
      </c>
      <c r="Q15" s="15">
        <v>0.78</v>
      </c>
      <c r="R15" s="9">
        <v>0.76</v>
      </c>
      <c r="S15" s="8">
        <v>1.06</v>
      </c>
      <c r="T15" s="15">
        <v>0.86</v>
      </c>
      <c r="U15" s="15">
        <v>0.76</v>
      </c>
      <c r="V15" s="15">
        <v>0.76</v>
      </c>
      <c r="W15" s="9">
        <v>0.74</v>
      </c>
      <c r="X15" s="8">
        <v>1.02</v>
      </c>
      <c r="Y15" s="15">
        <v>0.81</v>
      </c>
      <c r="Z15" s="15">
        <v>0.75</v>
      </c>
      <c r="AA15" s="15">
        <v>0.77</v>
      </c>
      <c r="AB15" s="9">
        <v>0.76</v>
      </c>
    </row>
    <row r="16" spans="2:28" x14ac:dyDescent="0.3">
      <c r="C16" s="21">
        <v>1500</v>
      </c>
      <c r="D16" s="22">
        <v>0.87</v>
      </c>
      <c r="E16" s="1">
        <v>0.72</v>
      </c>
      <c r="F16" s="1">
        <v>0.66</v>
      </c>
      <c r="G16" s="1">
        <v>0.67</v>
      </c>
      <c r="H16" s="1">
        <v>0.67</v>
      </c>
      <c r="I16" s="16">
        <v>0.82</v>
      </c>
      <c r="J16" s="14">
        <v>0.64</v>
      </c>
      <c r="K16" s="14">
        <v>0.62</v>
      </c>
      <c r="L16" s="14">
        <v>0.64</v>
      </c>
      <c r="M16" s="7">
        <v>0.61</v>
      </c>
      <c r="N16" s="6">
        <v>0.78</v>
      </c>
      <c r="O16" s="14">
        <v>0.63</v>
      </c>
      <c r="P16" s="14">
        <v>0.61</v>
      </c>
      <c r="Q16" s="14">
        <v>0.59</v>
      </c>
      <c r="R16" s="7">
        <v>0.57999999999999996</v>
      </c>
      <c r="S16" s="6">
        <v>0.79</v>
      </c>
      <c r="T16" s="14">
        <v>0.64</v>
      </c>
      <c r="U16" s="14">
        <v>0.61</v>
      </c>
      <c r="V16" s="14">
        <v>0.59</v>
      </c>
      <c r="W16" s="7">
        <v>0.61</v>
      </c>
      <c r="X16" s="6">
        <v>0.76</v>
      </c>
      <c r="Y16" s="14">
        <v>0.68</v>
      </c>
      <c r="Z16" s="14">
        <v>0.63</v>
      </c>
      <c r="AA16" s="14">
        <v>0.61</v>
      </c>
      <c r="AB16" s="7">
        <v>0.63</v>
      </c>
    </row>
    <row r="17" spans="3:28" ht="15" thickBot="1" x14ac:dyDescent="0.35">
      <c r="C17" s="25">
        <v>2000</v>
      </c>
      <c r="D17" s="26">
        <v>0.79</v>
      </c>
      <c r="E17" s="3">
        <v>0.67</v>
      </c>
      <c r="F17" s="3">
        <v>0.65</v>
      </c>
      <c r="G17" s="3">
        <v>0.62</v>
      </c>
      <c r="H17" s="3">
        <v>0.59</v>
      </c>
      <c r="I17" s="18">
        <v>0.75</v>
      </c>
      <c r="J17" s="3">
        <v>0.62</v>
      </c>
      <c r="K17" s="3">
        <v>0.56999999999999995</v>
      </c>
      <c r="L17" s="3">
        <v>0.57999999999999996</v>
      </c>
      <c r="M17" s="11">
        <v>0.59</v>
      </c>
      <c r="N17" s="10">
        <v>0.7</v>
      </c>
      <c r="O17" s="3">
        <v>0.63</v>
      </c>
      <c r="P17" s="3">
        <v>0.62</v>
      </c>
      <c r="Q17" s="3">
        <v>0.59</v>
      </c>
      <c r="R17" s="11">
        <v>0.56999999999999995</v>
      </c>
      <c r="S17" s="10">
        <v>0.76</v>
      </c>
      <c r="T17" s="3">
        <v>0.63</v>
      </c>
      <c r="U17" s="3">
        <v>0.61</v>
      </c>
      <c r="V17" s="3">
        <v>0.6</v>
      </c>
      <c r="W17" s="11">
        <v>0.56000000000000005</v>
      </c>
      <c r="X17" s="10">
        <v>0.71</v>
      </c>
      <c r="Y17" s="3">
        <v>0.62</v>
      </c>
      <c r="Z17" s="3">
        <v>0.56999999999999995</v>
      </c>
      <c r="AA17" s="3">
        <v>0.59</v>
      </c>
      <c r="AB17" s="11">
        <v>0.57999999999999996</v>
      </c>
    </row>
    <row r="18" spans="3:28" ht="15" thickTop="1" x14ac:dyDescent="0.3"/>
    <row r="21" spans="3:28" ht="15" thickBot="1" x14ac:dyDescent="0.35">
      <c r="E21" s="5" t="s">
        <v>6</v>
      </c>
      <c r="F21" s="5"/>
      <c r="G21" s="5"/>
      <c r="I21" s="5" t="s">
        <v>2</v>
      </c>
      <c r="J21" s="5"/>
      <c r="K21" s="5"/>
      <c r="N21" s="5" t="s">
        <v>3</v>
      </c>
      <c r="O21" s="5"/>
      <c r="P21" s="5"/>
      <c r="S21" s="5" t="s">
        <v>4</v>
      </c>
      <c r="T21" s="5"/>
      <c r="U21" s="5"/>
      <c r="X21" s="5" t="s">
        <v>5</v>
      </c>
      <c r="Y21" s="5"/>
      <c r="Z21" s="5"/>
    </row>
    <row r="22" spans="3:28" ht="15" thickTop="1" x14ac:dyDescent="0.3">
      <c r="C22" s="29">
        <v>0</v>
      </c>
      <c r="D22" s="34">
        <f>1/D13</f>
        <v>0.21551724137931036</v>
      </c>
      <c r="E22" s="34">
        <f t="shared" ref="E22:AB22" si="1">1/E13</f>
        <v>0.26737967914438499</v>
      </c>
      <c r="F22" s="34">
        <f t="shared" si="1"/>
        <v>0.33444816053511706</v>
      </c>
      <c r="G22" s="34">
        <f t="shared" si="1"/>
        <v>0.37453183520599254</v>
      </c>
      <c r="H22" s="34">
        <f t="shared" si="1"/>
        <v>0.4081632653061224</v>
      </c>
      <c r="I22" s="34">
        <f t="shared" si="1"/>
        <v>0.22573363431151244</v>
      </c>
      <c r="J22" s="34">
        <f t="shared" si="1"/>
        <v>0.32679738562091504</v>
      </c>
      <c r="K22" s="34">
        <f t="shared" si="1"/>
        <v>0.38314176245210729</v>
      </c>
      <c r="L22" s="34">
        <f t="shared" si="1"/>
        <v>0.41493775933609955</v>
      </c>
      <c r="M22" s="34">
        <f t="shared" si="1"/>
        <v>0.4464285714285714</v>
      </c>
      <c r="N22" s="34">
        <f t="shared" si="1"/>
        <v>0.2710027100271003</v>
      </c>
      <c r="O22" s="34">
        <f t="shared" si="1"/>
        <v>0.32154340836012862</v>
      </c>
      <c r="P22" s="34">
        <f t="shared" si="1"/>
        <v>0.39215686274509809</v>
      </c>
      <c r="Q22" s="34">
        <f t="shared" si="1"/>
        <v>0.42194092827004215</v>
      </c>
      <c r="R22" s="34">
        <f t="shared" si="1"/>
        <v>0.46728971962616822</v>
      </c>
      <c r="S22" s="34">
        <f t="shared" si="1"/>
        <v>0.27932960893854747</v>
      </c>
      <c r="T22" s="34">
        <f t="shared" si="1"/>
        <v>0.34129692832764502</v>
      </c>
      <c r="U22" s="34">
        <f t="shared" si="1"/>
        <v>0.42372881355932207</v>
      </c>
      <c r="V22" s="34">
        <f t="shared" si="1"/>
        <v>0.44843049327354262</v>
      </c>
      <c r="W22" s="34">
        <f t="shared" si="1"/>
        <v>0.45248868778280543</v>
      </c>
      <c r="X22" s="34">
        <f t="shared" si="1"/>
        <v>0.2590673575129534</v>
      </c>
      <c r="Y22" s="34">
        <f t="shared" si="1"/>
        <v>0.32467532467532467</v>
      </c>
      <c r="Z22" s="34">
        <f t="shared" si="1"/>
        <v>0.4065040650406504</v>
      </c>
      <c r="AA22" s="34">
        <f t="shared" si="1"/>
        <v>0.44247787610619471</v>
      </c>
      <c r="AB22" s="30">
        <f t="shared" si="1"/>
        <v>0.47169811320754712</v>
      </c>
    </row>
    <row r="23" spans="3:28" x14ac:dyDescent="0.3">
      <c r="C23" s="31">
        <v>200</v>
      </c>
      <c r="D23" s="35">
        <f t="shared" ref="D23:S26" si="2">1/D14</f>
        <v>0.54054054054054046</v>
      </c>
      <c r="E23" s="35">
        <f t="shared" si="2"/>
        <v>0.83333333333333337</v>
      </c>
      <c r="F23" s="35">
        <f t="shared" si="2"/>
        <v>0.90909090909090906</v>
      </c>
      <c r="G23" s="35">
        <f t="shared" si="2"/>
        <v>0.89285714285714279</v>
      </c>
      <c r="H23" s="35">
        <f t="shared" si="2"/>
        <v>0.9009009009009008</v>
      </c>
      <c r="I23" s="35">
        <f t="shared" si="2"/>
        <v>0.64516129032258063</v>
      </c>
      <c r="J23" s="35">
        <f t="shared" si="2"/>
        <v>0.86206896551724144</v>
      </c>
      <c r="K23" s="35">
        <f t="shared" si="2"/>
        <v>0.96153846153846145</v>
      </c>
      <c r="L23" s="35">
        <f t="shared" si="2"/>
        <v>0.94339622641509424</v>
      </c>
      <c r="M23" s="35">
        <f t="shared" si="2"/>
        <v>0.970873786407767</v>
      </c>
      <c r="N23" s="35">
        <f t="shared" si="2"/>
        <v>0.64102564102564097</v>
      </c>
      <c r="O23" s="35">
        <f t="shared" si="2"/>
        <v>0.86956521739130443</v>
      </c>
      <c r="P23" s="35">
        <f t="shared" si="2"/>
        <v>0.970873786407767</v>
      </c>
      <c r="Q23" s="35">
        <f t="shared" si="2"/>
        <v>1.0309278350515465</v>
      </c>
      <c r="R23" s="35">
        <f t="shared" si="2"/>
        <v>0.98039215686274506</v>
      </c>
      <c r="S23" s="35">
        <f t="shared" si="2"/>
        <v>0.625</v>
      </c>
      <c r="T23" s="35">
        <f t="shared" ref="T23:AB23" si="3">1/T14</f>
        <v>0.92592592592592582</v>
      </c>
      <c r="U23" s="35">
        <f t="shared" si="3"/>
        <v>0.970873786407767</v>
      </c>
      <c r="V23" s="35">
        <f t="shared" si="3"/>
        <v>1</v>
      </c>
      <c r="W23" s="35">
        <f t="shared" si="3"/>
        <v>1.0638297872340425</v>
      </c>
      <c r="X23" s="35">
        <f t="shared" si="3"/>
        <v>0.63694267515923564</v>
      </c>
      <c r="Y23" s="35">
        <f t="shared" si="3"/>
        <v>0.93457943925233644</v>
      </c>
      <c r="Z23" s="35">
        <f t="shared" si="3"/>
        <v>0.99009900990099009</v>
      </c>
      <c r="AA23" s="35">
        <f t="shared" si="3"/>
        <v>1.0309278350515465</v>
      </c>
      <c r="AB23" s="36">
        <f t="shared" si="3"/>
        <v>1.0101010101010102</v>
      </c>
    </row>
    <row r="24" spans="3:28" x14ac:dyDescent="0.3">
      <c r="C24" s="32">
        <v>800</v>
      </c>
      <c r="D24" s="35">
        <f t="shared" si="2"/>
        <v>0.85470085470085477</v>
      </c>
      <c r="E24" s="35">
        <f t="shared" si="2"/>
        <v>1.1494252873563218</v>
      </c>
      <c r="F24" s="35">
        <f t="shared" si="2"/>
        <v>1.2195121951219512</v>
      </c>
      <c r="G24" s="35">
        <f t="shared" si="2"/>
        <v>1.25</v>
      </c>
      <c r="H24" s="35">
        <f t="shared" si="2"/>
        <v>1.2345679012345678</v>
      </c>
      <c r="I24" s="35">
        <f t="shared" si="2"/>
        <v>0.9174311926605504</v>
      </c>
      <c r="J24" s="35">
        <f t="shared" si="2"/>
        <v>1.2195121951219512</v>
      </c>
      <c r="K24" s="35">
        <f t="shared" si="2"/>
        <v>1.3157894736842106</v>
      </c>
      <c r="L24" s="35">
        <f t="shared" si="2"/>
        <v>1.2658227848101264</v>
      </c>
      <c r="M24" s="35">
        <f t="shared" si="2"/>
        <v>1.3333333333333333</v>
      </c>
      <c r="N24" s="35">
        <f t="shared" si="2"/>
        <v>0.96153846153846145</v>
      </c>
      <c r="O24" s="35">
        <f t="shared" si="2"/>
        <v>1.2345679012345678</v>
      </c>
      <c r="P24" s="35">
        <f t="shared" si="2"/>
        <v>1.2345679012345678</v>
      </c>
      <c r="Q24" s="35">
        <f t="shared" si="2"/>
        <v>1.2820512820512819</v>
      </c>
      <c r="R24" s="35">
        <f t="shared" si="2"/>
        <v>1.3157894736842106</v>
      </c>
      <c r="S24" s="35">
        <f t="shared" si="2"/>
        <v>0.94339622641509424</v>
      </c>
      <c r="T24" s="35">
        <f t="shared" ref="T24:AB24" si="4">1/T15</f>
        <v>1.1627906976744187</v>
      </c>
      <c r="U24" s="35">
        <f t="shared" si="4"/>
        <v>1.3157894736842106</v>
      </c>
      <c r="V24" s="35">
        <f t="shared" si="4"/>
        <v>1.3157894736842106</v>
      </c>
      <c r="W24" s="35">
        <f t="shared" si="4"/>
        <v>1.3513513513513513</v>
      </c>
      <c r="X24" s="35">
        <f t="shared" si="4"/>
        <v>0.98039215686274506</v>
      </c>
      <c r="Y24" s="35">
        <f t="shared" si="4"/>
        <v>1.2345679012345678</v>
      </c>
      <c r="Z24" s="35">
        <f t="shared" si="4"/>
        <v>1.3333333333333333</v>
      </c>
      <c r="AA24" s="35">
        <f t="shared" si="4"/>
        <v>1.2987012987012987</v>
      </c>
      <c r="AB24" s="36">
        <f t="shared" si="4"/>
        <v>1.3157894736842106</v>
      </c>
    </row>
    <row r="25" spans="3:28" x14ac:dyDescent="0.3">
      <c r="C25" s="31">
        <v>1500</v>
      </c>
      <c r="D25" s="35">
        <f t="shared" si="2"/>
        <v>1.1494252873563218</v>
      </c>
      <c r="E25" s="35">
        <f t="shared" si="2"/>
        <v>1.3888888888888888</v>
      </c>
      <c r="F25" s="35">
        <f t="shared" si="2"/>
        <v>1.5151515151515151</v>
      </c>
      <c r="G25" s="35">
        <f t="shared" si="2"/>
        <v>1.4925373134328357</v>
      </c>
      <c r="H25" s="35">
        <f t="shared" si="2"/>
        <v>1.4925373134328357</v>
      </c>
      <c r="I25" s="35">
        <f t="shared" si="2"/>
        <v>1.2195121951219512</v>
      </c>
      <c r="J25" s="35">
        <f t="shared" si="2"/>
        <v>1.5625</v>
      </c>
      <c r="K25" s="35">
        <f t="shared" si="2"/>
        <v>1.6129032258064517</v>
      </c>
      <c r="L25" s="35">
        <f t="shared" si="2"/>
        <v>1.5625</v>
      </c>
      <c r="M25" s="35">
        <f t="shared" si="2"/>
        <v>1.639344262295082</v>
      </c>
      <c r="N25" s="35">
        <f t="shared" si="2"/>
        <v>1.2820512820512819</v>
      </c>
      <c r="O25" s="35">
        <f t="shared" si="2"/>
        <v>1.5873015873015872</v>
      </c>
      <c r="P25" s="35">
        <f t="shared" si="2"/>
        <v>1.639344262295082</v>
      </c>
      <c r="Q25" s="35">
        <f t="shared" si="2"/>
        <v>1.6949152542372883</v>
      </c>
      <c r="R25" s="35">
        <f t="shared" si="2"/>
        <v>1.7241379310344829</v>
      </c>
      <c r="S25" s="35">
        <f t="shared" si="2"/>
        <v>1.2658227848101264</v>
      </c>
      <c r="T25" s="35">
        <f t="shared" ref="T25:AB25" si="5">1/T16</f>
        <v>1.5625</v>
      </c>
      <c r="U25" s="35">
        <f t="shared" si="5"/>
        <v>1.639344262295082</v>
      </c>
      <c r="V25" s="35">
        <f t="shared" si="5"/>
        <v>1.6949152542372883</v>
      </c>
      <c r="W25" s="35">
        <f t="shared" si="5"/>
        <v>1.639344262295082</v>
      </c>
      <c r="X25" s="35">
        <f t="shared" si="5"/>
        <v>1.3157894736842106</v>
      </c>
      <c r="Y25" s="35">
        <f t="shared" si="5"/>
        <v>1.4705882352941175</v>
      </c>
      <c r="Z25" s="35">
        <f t="shared" si="5"/>
        <v>1.5873015873015872</v>
      </c>
      <c r="AA25" s="35">
        <f t="shared" si="5"/>
        <v>1.639344262295082</v>
      </c>
      <c r="AB25" s="36">
        <f t="shared" si="5"/>
        <v>1.5873015873015872</v>
      </c>
    </row>
    <row r="26" spans="3:28" ht="15" thickBot="1" x14ac:dyDescent="0.35">
      <c r="C26" s="33">
        <v>2000</v>
      </c>
      <c r="D26" s="37">
        <f t="shared" si="2"/>
        <v>1.2658227848101264</v>
      </c>
      <c r="E26" s="37">
        <f t="shared" si="2"/>
        <v>1.4925373134328357</v>
      </c>
      <c r="F26" s="37">
        <f t="shared" si="2"/>
        <v>1.5384615384615383</v>
      </c>
      <c r="G26" s="37">
        <f t="shared" si="2"/>
        <v>1.6129032258064517</v>
      </c>
      <c r="H26" s="37">
        <f t="shared" si="2"/>
        <v>1.6949152542372883</v>
      </c>
      <c r="I26" s="37">
        <f t="shared" si="2"/>
        <v>1.3333333333333333</v>
      </c>
      <c r="J26" s="37">
        <f t="shared" si="2"/>
        <v>1.6129032258064517</v>
      </c>
      <c r="K26" s="37">
        <f t="shared" si="2"/>
        <v>1.7543859649122808</v>
      </c>
      <c r="L26" s="37">
        <f t="shared" si="2"/>
        <v>1.7241379310344829</v>
      </c>
      <c r="M26" s="37">
        <f t="shared" si="2"/>
        <v>1.6949152542372883</v>
      </c>
      <c r="N26" s="37">
        <f t="shared" si="2"/>
        <v>1.4285714285714286</v>
      </c>
      <c r="O26" s="37">
        <f t="shared" si="2"/>
        <v>1.5873015873015872</v>
      </c>
      <c r="P26" s="37">
        <f t="shared" si="2"/>
        <v>1.6129032258064517</v>
      </c>
      <c r="Q26" s="37">
        <f t="shared" si="2"/>
        <v>1.6949152542372883</v>
      </c>
      <c r="R26" s="37">
        <f t="shared" si="2"/>
        <v>1.7543859649122808</v>
      </c>
      <c r="S26" s="37">
        <f t="shared" si="2"/>
        <v>1.3157894736842106</v>
      </c>
      <c r="T26" s="37">
        <f t="shared" ref="T26:AB26" si="6">1/T17</f>
        <v>1.5873015873015872</v>
      </c>
      <c r="U26" s="37">
        <f t="shared" si="6"/>
        <v>1.639344262295082</v>
      </c>
      <c r="V26" s="37">
        <f t="shared" si="6"/>
        <v>1.6666666666666667</v>
      </c>
      <c r="W26" s="37">
        <f t="shared" si="6"/>
        <v>1.7857142857142856</v>
      </c>
      <c r="X26" s="37">
        <f t="shared" si="6"/>
        <v>1.4084507042253522</v>
      </c>
      <c r="Y26" s="37">
        <f t="shared" si="6"/>
        <v>1.6129032258064517</v>
      </c>
      <c r="Z26" s="37">
        <f t="shared" si="6"/>
        <v>1.7543859649122808</v>
      </c>
      <c r="AA26" s="37">
        <f t="shared" si="6"/>
        <v>1.6949152542372883</v>
      </c>
      <c r="AB26" s="38">
        <f t="shared" si="6"/>
        <v>1.7241379310344829</v>
      </c>
    </row>
    <row r="27" spans="3:28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26CD8-B579-454A-9F51-088583C8FF9E}">
  <dimension ref="B2:AB26"/>
  <sheetViews>
    <sheetView zoomScale="30" zoomScaleNormal="30" workbookViewId="0">
      <selection activeCell="A2" sqref="A2"/>
    </sheetView>
  </sheetViews>
  <sheetFormatPr defaultRowHeight="14.4" x14ac:dyDescent="0.3"/>
  <sheetData>
    <row r="2" spans="2:28" x14ac:dyDescent="0.3">
      <c r="B2" t="s">
        <v>8</v>
      </c>
    </row>
    <row r="3" spans="2:28" ht="15" thickBot="1" x14ac:dyDescent="0.35">
      <c r="P3" s="27" t="s">
        <v>7</v>
      </c>
    </row>
    <row r="4" spans="2:28" ht="15" thickTop="1" x14ac:dyDescent="0.3">
      <c r="C4" s="19">
        <v>0</v>
      </c>
      <c r="D4" s="20">
        <v>75.599999999999994</v>
      </c>
      <c r="N4" s="19">
        <v>0</v>
      </c>
      <c r="O4" s="20">
        <v>75.599999999999994</v>
      </c>
      <c r="P4" s="28">
        <f>1/O4</f>
        <v>1.3227513227513229E-2</v>
      </c>
    </row>
    <row r="5" spans="2:28" x14ac:dyDescent="0.3">
      <c r="C5" s="21">
        <v>200</v>
      </c>
      <c r="D5" s="22">
        <v>8.67</v>
      </c>
      <c r="N5" s="21">
        <v>200</v>
      </c>
      <c r="O5" s="22">
        <v>8.67</v>
      </c>
      <c r="P5" s="28">
        <f t="shared" ref="P5:P8" si="0">1/O5</f>
        <v>0.11534025374855825</v>
      </c>
    </row>
    <row r="6" spans="2:28" x14ac:dyDescent="0.3">
      <c r="C6" s="23">
        <v>800</v>
      </c>
      <c r="D6" s="24">
        <v>1.56</v>
      </c>
      <c r="N6" s="23">
        <v>800</v>
      </c>
      <c r="O6" s="24">
        <v>1.56</v>
      </c>
      <c r="P6" s="28">
        <f t="shared" si="0"/>
        <v>0.64102564102564097</v>
      </c>
    </row>
    <row r="7" spans="2:28" x14ac:dyDescent="0.3">
      <c r="C7" s="21">
        <v>1500</v>
      </c>
      <c r="D7" s="22">
        <v>0.56999999999999995</v>
      </c>
      <c r="N7" s="21">
        <v>1500</v>
      </c>
      <c r="O7" s="22">
        <v>0.56999999999999995</v>
      </c>
      <c r="P7" s="28">
        <f t="shared" si="0"/>
        <v>1.7543859649122808</v>
      </c>
    </row>
    <row r="8" spans="2:28" ht="15" thickBot="1" x14ac:dyDescent="0.35">
      <c r="C8" s="25">
        <v>2000</v>
      </c>
      <c r="D8" s="26">
        <v>0.41</v>
      </c>
      <c r="N8" s="25">
        <v>2000</v>
      </c>
      <c r="O8" s="26">
        <v>0.41</v>
      </c>
      <c r="P8" s="28">
        <f t="shared" si="0"/>
        <v>2.4390243902439024</v>
      </c>
    </row>
    <row r="9" spans="2:28" ht="15" customHeight="1" thickTop="1" x14ac:dyDescent="0.3"/>
    <row r="10" spans="2:28" x14ac:dyDescent="0.3">
      <c r="B10" t="s">
        <v>1</v>
      </c>
    </row>
    <row r="12" spans="2:28" ht="15" thickBot="1" x14ac:dyDescent="0.35">
      <c r="E12" s="5" t="s">
        <v>9</v>
      </c>
      <c r="F12" s="5"/>
      <c r="G12" s="5"/>
      <c r="I12" s="5" t="s">
        <v>10</v>
      </c>
      <c r="J12" s="5"/>
      <c r="K12" s="5"/>
      <c r="N12" s="5" t="s">
        <v>11</v>
      </c>
      <c r="O12" s="5"/>
      <c r="P12" s="5"/>
      <c r="S12" s="5" t="s">
        <v>12</v>
      </c>
      <c r="T12" s="5"/>
      <c r="U12" s="5"/>
      <c r="X12" s="5" t="s">
        <v>13</v>
      </c>
      <c r="Y12" s="5"/>
      <c r="Z12" s="5"/>
    </row>
    <row r="13" spans="2:28" ht="15" thickTop="1" x14ac:dyDescent="0.3">
      <c r="C13" s="19">
        <v>0</v>
      </c>
      <c r="D13" s="20">
        <v>75.599999999999994</v>
      </c>
      <c r="E13" s="4">
        <v>57.75</v>
      </c>
      <c r="F13" s="4">
        <v>45</v>
      </c>
      <c r="G13" s="4">
        <v>42.4</v>
      </c>
      <c r="H13" s="4">
        <v>39</v>
      </c>
      <c r="I13" s="12">
        <v>65.650000000000006</v>
      </c>
      <c r="J13" s="4">
        <v>51.48</v>
      </c>
      <c r="K13" s="4">
        <v>46.65</v>
      </c>
      <c r="L13" s="4">
        <v>41.05</v>
      </c>
      <c r="M13" s="13">
        <v>41.96</v>
      </c>
      <c r="N13" s="12">
        <v>57</v>
      </c>
      <c r="O13" s="4">
        <v>48.82</v>
      </c>
      <c r="P13" s="4">
        <v>43.24</v>
      </c>
      <c r="Q13" s="4">
        <v>40.880000000000003</v>
      </c>
      <c r="R13" s="13">
        <v>38.659999999999997</v>
      </c>
      <c r="S13" s="12">
        <v>56.16</v>
      </c>
      <c r="T13" s="4">
        <v>47.71</v>
      </c>
      <c r="U13" s="4">
        <v>43.2</v>
      </c>
      <c r="V13" s="4">
        <v>40.5</v>
      </c>
      <c r="W13" s="13">
        <v>40.22</v>
      </c>
      <c r="X13" s="12">
        <v>54.08</v>
      </c>
      <c r="Y13" s="4">
        <v>47.85</v>
      </c>
      <c r="Z13" s="4">
        <v>43.39</v>
      </c>
      <c r="AA13" s="4">
        <v>41.09</v>
      </c>
      <c r="AB13" s="13">
        <v>38.19</v>
      </c>
    </row>
    <row r="14" spans="2:28" x14ac:dyDescent="0.3">
      <c r="C14" s="21">
        <v>200</v>
      </c>
      <c r="D14" s="22">
        <v>8.67</v>
      </c>
      <c r="E14" s="1">
        <v>8.09</v>
      </c>
      <c r="F14" s="1">
        <v>8</v>
      </c>
      <c r="G14" s="1">
        <v>7.67</v>
      </c>
      <c r="H14" s="1">
        <v>7.72</v>
      </c>
      <c r="I14" s="16">
        <v>8.3000000000000007</v>
      </c>
      <c r="J14" s="14">
        <v>7.35</v>
      </c>
      <c r="K14" s="14">
        <v>7.71</v>
      </c>
      <c r="L14" s="14">
        <v>7.25</v>
      </c>
      <c r="M14" s="7">
        <v>7.3</v>
      </c>
      <c r="N14" s="6">
        <v>8.5399999999999991</v>
      </c>
      <c r="O14" s="14">
        <v>7.22</v>
      </c>
      <c r="P14" s="14">
        <v>7.15</v>
      </c>
      <c r="Q14" s="14">
        <v>7.27</v>
      </c>
      <c r="R14" s="7">
        <v>7.25</v>
      </c>
      <c r="S14" s="6">
        <v>7.96</v>
      </c>
      <c r="T14" s="14">
        <v>7.48</v>
      </c>
      <c r="U14" s="14">
        <v>7.2</v>
      </c>
      <c r="V14" s="14">
        <v>7.52</v>
      </c>
      <c r="W14" s="7">
        <v>7.01</v>
      </c>
      <c r="X14" s="6">
        <v>8.01</v>
      </c>
      <c r="Y14" s="14">
        <v>7.17</v>
      </c>
      <c r="Z14" s="14">
        <v>7.11</v>
      </c>
      <c r="AA14" s="14">
        <v>7.3</v>
      </c>
      <c r="AB14" s="7">
        <v>7.34</v>
      </c>
    </row>
    <row r="15" spans="2:28" x14ac:dyDescent="0.3">
      <c r="C15" s="23">
        <v>800</v>
      </c>
      <c r="D15" s="24">
        <v>1.56</v>
      </c>
      <c r="E15" s="2">
        <v>1.56</v>
      </c>
      <c r="F15" s="2">
        <v>1.47</v>
      </c>
      <c r="G15" s="2">
        <v>1.57</v>
      </c>
      <c r="H15" s="2">
        <v>1.52</v>
      </c>
      <c r="I15" s="17">
        <v>1.48</v>
      </c>
      <c r="J15" s="15">
        <v>1.57</v>
      </c>
      <c r="K15" s="15">
        <v>1.51</v>
      </c>
      <c r="L15" s="15">
        <v>1.46</v>
      </c>
      <c r="M15" s="9">
        <v>1.49</v>
      </c>
      <c r="N15" s="8">
        <v>1.48</v>
      </c>
      <c r="O15" s="15">
        <v>1.45</v>
      </c>
      <c r="P15" s="15">
        <v>1.46</v>
      </c>
      <c r="Q15" s="15">
        <v>1.52</v>
      </c>
      <c r="R15" s="9">
        <v>1.47</v>
      </c>
      <c r="S15" s="8">
        <v>1.54</v>
      </c>
      <c r="T15" s="15">
        <v>1.51</v>
      </c>
      <c r="U15" s="15">
        <v>1.56</v>
      </c>
      <c r="V15" s="15">
        <v>1.44</v>
      </c>
      <c r="W15" s="9">
        <v>1.56</v>
      </c>
      <c r="X15" s="8">
        <v>1.57</v>
      </c>
      <c r="Y15" s="15">
        <v>1.45</v>
      </c>
      <c r="Z15" s="15">
        <v>1.5</v>
      </c>
      <c r="AA15" s="15">
        <v>1.47</v>
      </c>
      <c r="AB15" s="9">
        <v>1.53</v>
      </c>
    </row>
    <row r="16" spans="2:28" x14ac:dyDescent="0.3">
      <c r="C16" s="21">
        <v>1500</v>
      </c>
      <c r="D16" s="22">
        <v>0.56999999999999995</v>
      </c>
      <c r="E16" s="1">
        <v>0.56999999999999995</v>
      </c>
      <c r="F16" s="1">
        <v>0.57999999999999996</v>
      </c>
      <c r="G16" s="1">
        <v>0.55000000000000004</v>
      </c>
      <c r="H16" s="1">
        <v>0.55000000000000004</v>
      </c>
      <c r="I16" s="16">
        <v>0.59</v>
      </c>
      <c r="J16" s="14">
        <v>0.56999999999999995</v>
      </c>
      <c r="K16" s="14">
        <v>0.55000000000000004</v>
      </c>
      <c r="L16" s="14">
        <v>0.56999999999999995</v>
      </c>
      <c r="M16" s="7">
        <v>0.56000000000000005</v>
      </c>
      <c r="N16" s="6">
        <v>0.56999999999999995</v>
      </c>
      <c r="O16" s="14">
        <v>0.55000000000000004</v>
      </c>
      <c r="P16" s="14">
        <v>0.57999999999999996</v>
      </c>
      <c r="Q16" s="14">
        <v>0.59</v>
      </c>
      <c r="R16" s="7">
        <v>0.55000000000000004</v>
      </c>
      <c r="S16" s="6">
        <v>0.56999999999999995</v>
      </c>
      <c r="T16" s="14">
        <v>0.56999999999999995</v>
      </c>
      <c r="U16" s="14">
        <v>0.55000000000000004</v>
      </c>
      <c r="V16" s="14">
        <v>0.59</v>
      </c>
      <c r="W16" s="7">
        <v>0.56999999999999995</v>
      </c>
      <c r="X16" s="6">
        <v>0.55000000000000004</v>
      </c>
      <c r="Y16" s="14">
        <v>0.56999999999999995</v>
      </c>
      <c r="Z16" s="14">
        <v>0.56000000000000005</v>
      </c>
      <c r="AA16" s="14">
        <v>0.55000000000000004</v>
      </c>
      <c r="AB16" s="7">
        <v>0.54</v>
      </c>
    </row>
    <row r="17" spans="3:28" ht="15" thickBot="1" x14ac:dyDescent="0.35">
      <c r="C17" s="25">
        <v>2000</v>
      </c>
      <c r="D17" s="26">
        <v>0.41</v>
      </c>
      <c r="E17" s="3">
        <v>0.39</v>
      </c>
      <c r="F17" s="3">
        <v>0.38</v>
      </c>
      <c r="G17" s="3">
        <v>0.39</v>
      </c>
      <c r="H17" s="3">
        <v>0.4</v>
      </c>
      <c r="I17" s="18">
        <v>0.41</v>
      </c>
      <c r="J17" s="3">
        <v>0.41</v>
      </c>
      <c r="K17" s="3">
        <v>0.4</v>
      </c>
      <c r="L17" s="3">
        <v>0.4</v>
      </c>
      <c r="M17" s="11">
        <v>0.38</v>
      </c>
      <c r="N17" s="10">
        <v>0.41</v>
      </c>
      <c r="O17" s="3">
        <v>0.39</v>
      </c>
      <c r="P17" s="3">
        <v>0.4</v>
      </c>
      <c r="Q17" s="3">
        <v>0.38</v>
      </c>
      <c r="R17" s="11">
        <v>0.38</v>
      </c>
      <c r="S17" s="10">
        <v>0.38</v>
      </c>
      <c r="T17" s="3">
        <v>0.4</v>
      </c>
      <c r="U17" s="3">
        <v>0.41</v>
      </c>
      <c r="V17" s="3">
        <v>0.38</v>
      </c>
      <c r="W17" s="11">
        <v>0.38</v>
      </c>
      <c r="X17" s="10">
        <v>0.39</v>
      </c>
      <c r="Y17" s="3">
        <v>0.38</v>
      </c>
      <c r="Z17" s="3">
        <v>0.38</v>
      </c>
      <c r="AA17" s="3">
        <v>0.39</v>
      </c>
      <c r="AB17" s="11">
        <v>0.38</v>
      </c>
    </row>
    <row r="18" spans="3:28" ht="15" thickTop="1" x14ac:dyDescent="0.3"/>
    <row r="20" spans="3:28" ht="15" thickBot="1" x14ac:dyDescent="0.35">
      <c r="E20" s="5" t="s">
        <v>9</v>
      </c>
      <c r="F20" s="5"/>
      <c r="G20" s="5"/>
      <c r="I20" s="5" t="s">
        <v>10</v>
      </c>
      <c r="J20" s="5"/>
      <c r="K20" s="5"/>
      <c r="N20" s="5" t="s">
        <v>11</v>
      </c>
      <c r="O20" s="5"/>
      <c r="P20" s="5"/>
      <c r="S20" s="5" t="s">
        <v>12</v>
      </c>
      <c r="T20" s="5"/>
      <c r="U20" s="5"/>
      <c r="X20" s="5" t="s">
        <v>13</v>
      </c>
      <c r="Y20" s="5"/>
      <c r="Z20" s="5"/>
    </row>
    <row r="21" spans="3:28" ht="15" thickTop="1" x14ac:dyDescent="0.3">
      <c r="C21" s="29">
        <v>0</v>
      </c>
      <c r="D21" s="34">
        <f>1/D13</f>
        <v>1.3227513227513229E-2</v>
      </c>
      <c r="E21" s="34">
        <f t="shared" ref="E21:AB25" si="1">1/E13</f>
        <v>1.7316017316017316E-2</v>
      </c>
      <c r="F21" s="34">
        <f t="shared" si="1"/>
        <v>2.2222222222222223E-2</v>
      </c>
      <c r="G21" s="34">
        <f t="shared" si="1"/>
        <v>2.358490566037736E-2</v>
      </c>
      <c r="H21" s="34">
        <f t="shared" si="1"/>
        <v>2.564102564102564E-2</v>
      </c>
      <c r="I21" s="34">
        <f t="shared" si="1"/>
        <v>1.523229246001523E-2</v>
      </c>
      <c r="J21" s="34">
        <f t="shared" si="1"/>
        <v>1.9425019425019428E-2</v>
      </c>
      <c r="K21" s="34">
        <f t="shared" si="1"/>
        <v>2.1436227224008574E-2</v>
      </c>
      <c r="L21" s="34">
        <f t="shared" si="1"/>
        <v>2.4360535931790502E-2</v>
      </c>
      <c r="M21" s="34">
        <f t="shared" si="1"/>
        <v>2.3832221163012392E-2</v>
      </c>
      <c r="N21" s="34">
        <f t="shared" si="1"/>
        <v>1.7543859649122806E-2</v>
      </c>
      <c r="O21" s="34">
        <f t="shared" si="1"/>
        <v>2.0483408439164276E-2</v>
      </c>
      <c r="P21" s="34">
        <f t="shared" si="1"/>
        <v>2.3126734505087881E-2</v>
      </c>
      <c r="Q21" s="34">
        <f t="shared" si="1"/>
        <v>2.446183953033268E-2</v>
      </c>
      <c r="R21" s="34">
        <f t="shared" si="1"/>
        <v>2.5866528711846873E-2</v>
      </c>
      <c r="S21" s="34">
        <f t="shared" si="1"/>
        <v>1.7806267806267807E-2</v>
      </c>
      <c r="T21" s="34">
        <f t="shared" si="1"/>
        <v>2.0959966464053657E-2</v>
      </c>
      <c r="U21" s="34">
        <f t="shared" si="1"/>
        <v>2.3148148148148147E-2</v>
      </c>
      <c r="V21" s="34">
        <f t="shared" si="1"/>
        <v>2.4691358024691357E-2</v>
      </c>
      <c r="W21" s="34">
        <f t="shared" si="1"/>
        <v>2.4863252113376429E-2</v>
      </c>
      <c r="X21" s="34">
        <f t="shared" si="1"/>
        <v>1.849112426035503E-2</v>
      </c>
      <c r="Y21" s="34">
        <f t="shared" si="1"/>
        <v>2.0898641588296761E-2</v>
      </c>
      <c r="Z21" s="34">
        <f t="shared" si="1"/>
        <v>2.3046784973496198E-2</v>
      </c>
      <c r="AA21" s="34">
        <f t="shared" si="1"/>
        <v>2.4336821611097587E-2</v>
      </c>
      <c r="AB21" s="30">
        <f t="shared" si="1"/>
        <v>2.6184865147944488E-2</v>
      </c>
    </row>
    <row r="22" spans="3:28" x14ac:dyDescent="0.3">
      <c r="C22" s="31">
        <v>200</v>
      </c>
      <c r="D22" s="35">
        <f t="shared" ref="D22:S25" si="2">1/D14</f>
        <v>0.11534025374855825</v>
      </c>
      <c r="E22" s="35">
        <f t="shared" si="2"/>
        <v>0.12360939431396786</v>
      </c>
      <c r="F22" s="35">
        <f t="shared" si="2"/>
        <v>0.125</v>
      </c>
      <c r="G22" s="35">
        <f t="shared" si="2"/>
        <v>0.1303780964797914</v>
      </c>
      <c r="H22" s="35">
        <f t="shared" si="2"/>
        <v>0.1295336787564767</v>
      </c>
      <c r="I22" s="35">
        <f t="shared" si="2"/>
        <v>0.12048192771084336</v>
      </c>
      <c r="J22" s="35">
        <f t="shared" si="2"/>
        <v>0.1360544217687075</v>
      </c>
      <c r="K22" s="35">
        <f t="shared" si="2"/>
        <v>0.1297016861219196</v>
      </c>
      <c r="L22" s="35">
        <f t="shared" si="2"/>
        <v>0.13793103448275862</v>
      </c>
      <c r="M22" s="35">
        <f t="shared" si="2"/>
        <v>0.13698630136986301</v>
      </c>
      <c r="N22" s="35">
        <f t="shared" si="2"/>
        <v>0.117096018735363</v>
      </c>
      <c r="O22" s="35">
        <f t="shared" si="2"/>
        <v>0.13850415512465375</v>
      </c>
      <c r="P22" s="35">
        <f t="shared" si="2"/>
        <v>0.13986013986013984</v>
      </c>
      <c r="Q22" s="35">
        <f t="shared" si="2"/>
        <v>0.13755158184319122</v>
      </c>
      <c r="R22" s="35">
        <f t="shared" si="2"/>
        <v>0.13793103448275862</v>
      </c>
      <c r="S22" s="35">
        <f t="shared" si="2"/>
        <v>0.12562814070351758</v>
      </c>
      <c r="T22" s="35">
        <f t="shared" si="1"/>
        <v>0.13368983957219249</v>
      </c>
      <c r="U22" s="35">
        <f t="shared" si="1"/>
        <v>0.1388888888888889</v>
      </c>
      <c r="V22" s="35">
        <f t="shared" si="1"/>
        <v>0.13297872340425532</v>
      </c>
      <c r="W22" s="35">
        <f t="shared" si="1"/>
        <v>0.14265335235378032</v>
      </c>
      <c r="X22" s="35">
        <f t="shared" si="1"/>
        <v>0.12484394506866417</v>
      </c>
      <c r="Y22" s="35">
        <f t="shared" si="1"/>
        <v>0.1394700139470014</v>
      </c>
      <c r="Z22" s="35">
        <f t="shared" si="1"/>
        <v>0.14064697609001406</v>
      </c>
      <c r="AA22" s="35">
        <f t="shared" si="1"/>
        <v>0.13698630136986301</v>
      </c>
      <c r="AB22" s="36">
        <f t="shared" si="1"/>
        <v>0.13623978201634879</v>
      </c>
    </row>
    <row r="23" spans="3:28" x14ac:dyDescent="0.3">
      <c r="C23" s="32">
        <v>800</v>
      </c>
      <c r="D23" s="35">
        <f t="shared" si="2"/>
        <v>0.64102564102564097</v>
      </c>
      <c r="E23" s="35">
        <f t="shared" si="2"/>
        <v>0.64102564102564097</v>
      </c>
      <c r="F23" s="35">
        <f t="shared" si="2"/>
        <v>0.68027210884353739</v>
      </c>
      <c r="G23" s="35">
        <f t="shared" si="2"/>
        <v>0.63694267515923564</v>
      </c>
      <c r="H23" s="35">
        <f t="shared" si="2"/>
        <v>0.65789473684210531</v>
      </c>
      <c r="I23" s="35">
        <f t="shared" si="2"/>
        <v>0.67567567567567566</v>
      </c>
      <c r="J23" s="35">
        <f t="shared" si="2"/>
        <v>0.63694267515923564</v>
      </c>
      <c r="K23" s="35">
        <f t="shared" si="2"/>
        <v>0.66225165562913912</v>
      </c>
      <c r="L23" s="35">
        <f t="shared" si="2"/>
        <v>0.68493150684931503</v>
      </c>
      <c r="M23" s="35">
        <f t="shared" si="2"/>
        <v>0.67114093959731547</v>
      </c>
      <c r="N23" s="35">
        <f t="shared" si="2"/>
        <v>0.67567567567567566</v>
      </c>
      <c r="O23" s="35">
        <f t="shared" si="2"/>
        <v>0.68965517241379315</v>
      </c>
      <c r="P23" s="35">
        <f t="shared" si="2"/>
        <v>0.68493150684931503</v>
      </c>
      <c r="Q23" s="35">
        <f t="shared" si="2"/>
        <v>0.65789473684210531</v>
      </c>
      <c r="R23" s="35">
        <f t="shared" si="2"/>
        <v>0.68027210884353739</v>
      </c>
      <c r="S23" s="35">
        <f t="shared" si="2"/>
        <v>0.64935064935064934</v>
      </c>
      <c r="T23" s="35">
        <f t="shared" si="1"/>
        <v>0.66225165562913912</v>
      </c>
      <c r="U23" s="35">
        <f t="shared" si="1"/>
        <v>0.64102564102564097</v>
      </c>
      <c r="V23" s="35">
        <f t="shared" si="1"/>
        <v>0.69444444444444442</v>
      </c>
      <c r="W23" s="35">
        <f t="shared" si="1"/>
        <v>0.64102564102564097</v>
      </c>
      <c r="X23" s="35">
        <f t="shared" si="1"/>
        <v>0.63694267515923564</v>
      </c>
      <c r="Y23" s="35">
        <f t="shared" si="1"/>
        <v>0.68965517241379315</v>
      </c>
      <c r="Z23" s="35">
        <f t="shared" si="1"/>
        <v>0.66666666666666663</v>
      </c>
      <c r="AA23" s="35">
        <f t="shared" si="1"/>
        <v>0.68027210884353739</v>
      </c>
      <c r="AB23" s="36">
        <f t="shared" si="1"/>
        <v>0.65359477124183007</v>
      </c>
    </row>
    <row r="24" spans="3:28" x14ac:dyDescent="0.3">
      <c r="C24" s="31">
        <v>1500</v>
      </c>
      <c r="D24" s="35">
        <f t="shared" si="2"/>
        <v>1.7543859649122808</v>
      </c>
      <c r="E24" s="35">
        <f t="shared" si="2"/>
        <v>1.7543859649122808</v>
      </c>
      <c r="F24" s="35">
        <f t="shared" si="2"/>
        <v>1.7241379310344829</v>
      </c>
      <c r="G24" s="35">
        <f t="shared" si="2"/>
        <v>1.8181818181818181</v>
      </c>
      <c r="H24" s="35">
        <f t="shared" si="2"/>
        <v>1.8181818181818181</v>
      </c>
      <c r="I24" s="35">
        <f t="shared" si="2"/>
        <v>1.6949152542372883</v>
      </c>
      <c r="J24" s="35">
        <f t="shared" si="2"/>
        <v>1.7543859649122808</v>
      </c>
      <c r="K24" s="35">
        <f t="shared" si="2"/>
        <v>1.8181818181818181</v>
      </c>
      <c r="L24" s="35">
        <f t="shared" si="2"/>
        <v>1.7543859649122808</v>
      </c>
      <c r="M24" s="35">
        <f t="shared" si="2"/>
        <v>1.7857142857142856</v>
      </c>
      <c r="N24" s="35">
        <f t="shared" si="2"/>
        <v>1.7543859649122808</v>
      </c>
      <c r="O24" s="35">
        <f t="shared" si="2"/>
        <v>1.8181818181818181</v>
      </c>
      <c r="P24" s="35">
        <f t="shared" si="2"/>
        <v>1.7241379310344829</v>
      </c>
      <c r="Q24" s="35">
        <f t="shared" si="2"/>
        <v>1.6949152542372883</v>
      </c>
      <c r="R24" s="35">
        <f t="shared" si="2"/>
        <v>1.8181818181818181</v>
      </c>
      <c r="S24" s="35">
        <f t="shared" si="2"/>
        <v>1.7543859649122808</v>
      </c>
      <c r="T24" s="35">
        <f t="shared" si="1"/>
        <v>1.7543859649122808</v>
      </c>
      <c r="U24" s="35">
        <f t="shared" si="1"/>
        <v>1.8181818181818181</v>
      </c>
      <c r="V24" s="35">
        <f t="shared" si="1"/>
        <v>1.6949152542372883</v>
      </c>
      <c r="W24" s="35">
        <f t="shared" si="1"/>
        <v>1.7543859649122808</v>
      </c>
      <c r="X24" s="35">
        <f t="shared" si="1"/>
        <v>1.8181818181818181</v>
      </c>
      <c r="Y24" s="35">
        <f t="shared" si="1"/>
        <v>1.7543859649122808</v>
      </c>
      <c r="Z24" s="35">
        <f t="shared" si="1"/>
        <v>1.7857142857142856</v>
      </c>
      <c r="AA24" s="35">
        <f t="shared" si="1"/>
        <v>1.8181818181818181</v>
      </c>
      <c r="AB24" s="36">
        <f t="shared" si="1"/>
        <v>1.8518518518518516</v>
      </c>
    </row>
    <row r="25" spans="3:28" ht="15" thickBot="1" x14ac:dyDescent="0.35">
      <c r="C25" s="33">
        <v>2000</v>
      </c>
      <c r="D25" s="37">
        <f t="shared" si="2"/>
        <v>2.4390243902439024</v>
      </c>
      <c r="E25" s="37">
        <f t="shared" si="2"/>
        <v>2.5641025641025639</v>
      </c>
      <c r="F25" s="37">
        <f t="shared" si="2"/>
        <v>2.6315789473684212</v>
      </c>
      <c r="G25" s="37">
        <f t="shared" si="2"/>
        <v>2.5641025641025639</v>
      </c>
      <c r="H25" s="37">
        <f t="shared" si="2"/>
        <v>2.5</v>
      </c>
      <c r="I25" s="37">
        <f t="shared" si="2"/>
        <v>2.4390243902439024</v>
      </c>
      <c r="J25" s="37">
        <f t="shared" si="2"/>
        <v>2.4390243902439024</v>
      </c>
      <c r="K25" s="37">
        <f t="shared" si="2"/>
        <v>2.5</v>
      </c>
      <c r="L25" s="37">
        <f t="shared" si="2"/>
        <v>2.5</v>
      </c>
      <c r="M25" s="37">
        <f t="shared" si="2"/>
        <v>2.6315789473684212</v>
      </c>
      <c r="N25" s="37">
        <f t="shared" si="2"/>
        <v>2.4390243902439024</v>
      </c>
      <c r="O25" s="37">
        <f t="shared" si="2"/>
        <v>2.5641025641025639</v>
      </c>
      <c r="P25" s="37">
        <f t="shared" si="2"/>
        <v>2.5</v>
      </c>
      <c r="Q25" s="37">
        <f t="shared" si="2"/>
        <v>2.6315789473684212</v>
      </c>
      <c r="R25" s="37">
        <f t="shared" si="2"/>
        <v>2.6315789473684212</v>
      </c>
      <c r="S25" s="37">
        <f t="shared" si="2"/>
        <v>2.6315789473684212</v>
      </c>
      <c r="T25" s="37">
        <f t="shared" si="1"/>
        <v>2.5</v>
      </c>
      <c r="U25" s="37">
        <f t="shared" si="1"/>
        <v>2.4390243902439024</v>
      </c>
      <c r="V25" s="37">
        <f t="shared" si="1"/>
        <v>2.6315789473684212</v>
      </c>
      <c r="W25" s="37">
        <f t="shared" si="1"/>
        <v>2.6315789473684212</v>
      </c>
      <c r="X25" s="37">
        <f t="shared" si="1"/>
        <v>2.5641025641025639</v>
      </c>
      <c r="Y25" s="37">
        <f t="shared" si="1"/>
        <v>2.6315789473684212</v>
      </c>
      <c r="Z25" s="37">
        <f t="shared" si="1"/>
        <v>2.6315789473684212</v>
      </c>
      <c r="AA25" s="37">
        <f t="shared" si="1"/>
        <v>2.5641025641025639</v>
      </c>
      <c r="AB25" s="38">
        <f t="shared" si="1"/>
        <v>2.6315789473684212</v>
      </c>
    </row>
    <row r="26" spans="3:28" ht="15" thickTop="1" x14ac:dyDescent="0.3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A848-6B47-4670-A9CB-F22109FB51A5}">
  <dimension ref="B2:AB26"/>
  <sheetViews>
    <sheetView topLeftCell="B1" zoomScale="30" zoomScaleNormal="30" workbookViewId="0">
      <selection activeCell="B9" sqref="B9"/>
    </sheetView>
  </sheetViews>
  <sheetFormatPr defaultRowHeight="14.4" x14ac:dyDescent="0.3"/>
  <sheetData>
    <row r="2" spans="2:28" x14ac:dyDescent="0.3">
      <c r="B2" t="s">
        <v>14</v>
      </c>
    </row>
    <row r="3" spans="2:28" ht="15" thickBot="1" x14ac:dyDescent="0.35">
      <c r="P3" s="27" t="s">
        <v>7</v>
      </c>
    </row>
    <row r="4" spans="2:28" ht="15" thickTop="1" x14ac:dyDescent="0.3">
      <c r="C4" s="19">
        <v>0</v>
      </c>
      <c r="D4" s="20">
        <v>19.8</v>
      </c>
      <c r="N4" s="19">
        <v>0</v>
      </c>
      <c r="O4" s="20">
        <v>19.8</v>
      </c>
      <c r="P4" s="28">
        <f>1/O4</f>
        <v>5.0505050505050504E-2</v>
      </c>
    </row>
    <row r="5" spans="2:28" x14ac:dyDescent="0.3">
      <c r="C5" s="21">
        <v>200</v>
      </c>
      <c r="D5" s="22">
        <v>0.64</v>
      </c>
      <c r="N5" s="21">
        <v>200</v>
      </c>
      <c r="O5" s="22">
        <v>0.64</v>
      </c>
      <c r="P5" s="28">
        <f t="shared" ref="P5:P8" si="0">1/O5</f>
        <v>1.5625</v>
      </c>
    </row>
    <row r="6" spans="2:28" x14ac:dyDescent="0.3">
      <c r="C6" s="23">
        <v>800</v>
      </c>
      <c r="D6" s="24">
        <v>0.28000000000000003</v>
      </c>
      <c r="N6" s="23">
        <v>800</v>
      </c>
      <c r="O6" s="24">
        <v>0.28000000000000003</v>
      </c>
      <c r="P6" s="28">
        <f t="shared" si="0"/>
        <v>3.5714285714285712</v>
      </c>
    </row>
    <row r="7" spans="2:28" x14ac:dyDescent="0.3">
      <c r="C7" s="21">
        <v>1500</v>
      </c>
      <c r="D7" s="22">
        <v>0.19</v>
      </c>
      <c r="N7" s="21">
        <v>1500</v>
      </c>
      <c r="O7" s="22">
        <v>0.19</v>
      </c>
      <c r="P7" s="28">
        <f t="shared" si="0"/>
        <v>5.2631578947368425</v>
      </c>
    </row>
    <row r="8" spans="2:28" ht="15" thickBot="1" x14ac:dyDescent="0.35">
      <c r="C8" s="25">
        <v>2000</v>
      </c>
      <c r="D8" s="26">
        <v>0.16</v>
      </c>
      <c r="N8" s="25">
        <v>2000</v>
      </c>
      <c r="O8" s="26">
        <v>0.16</v>
      </c>
      <c r="P8" s="28">
        <f t="shared" si="0"/>
        <v>6.25</v>
      </c>
    </row>
    <row r="9" spans="2:28" ht="13.2" customHeight="1" thickTop="1" x14ac:dyDescent="0.3"/>
    <row r="10" spans="2:28" x14ac:dyDescent="0.3">
      <c r="B10" t="s">
        <v>15</v>
      </c>
    </row>
    <row r="12" spans="2:28" ht="15" thickBot="1" x14ac:dyDescent="0.35">
      <c r="E12" s="5" t="s">
        <v>16</v>
      </c>
      <c r="F12" s="5"/>
      <c r="G12" s="5"/>
      <c r="I12" s="5" t="s">
        <v>17</v>
      </c>
      <c r="J12" s="5"/>
      <c r="K12" s="5"/>
      <c r="N12" s="5" t="s">
        <v>18</v>
      </c>
      <c r="O12" s="5"/>
      <c r="P12" s="5"/>
      <c r="S12" s="5" t="s">
        <v>19</v>
      </c>
      <c r="T12" s="5"/>
      <c r="U12" s="5"/>
      <c r="X12" s="5" t="s">
        <v>20</v>
      </c>
      <c r="Y12" s="5"/>
      <c r="Z12" s="5"/>
    </row>
    <row r="13" spans="2:28" ht="15" thickTop="1" x14ac:dyDescent="0.3">
      <c r="C13" s="19">
        <v>0</v>
      </c>
      <c r="D13" s="20">
        <v>19.8</v>
      </c>
      <c r="E13" s="4">
        <v>0.5</v>
      </c>
      <c r="F13" s="4">
        <v>0.19</v>
      </c>
      <c r="G13" s="4">
        <v>0.12</v>
      </c>
      <c r="H13" s="4">
        <v>0.09</v>
      </c>
      <c r="I13" s="12">
        <v>15.68</v>
      </c>
      <c r="J13" s="4">
        <v>0.88</v>
      </c>
      <c r="K13" s="4">
        <v>0.31</v>
      </c>
      <c r="L13" s="4">
        <v>0.2</v>
      </c>
      <c r="M13" s="13">
        <v>0.15</v>
      </c>
      <c r="N13" s="12">
        <v>11.55</v>
      </c>
      <c r="O13" s="4">
        <v>0.83</v>
      </c>
      <c r="P13" s="4">
        <v>0.32</v>
      </c>
      <c r="Q13" s="4">
        <v>0.2</v>
      </c>
      <c r="R13" s="13">
        <v>0.16</v>
      </c>
      <c r="S13" s="12">
        <v>11.03</v>
      </c>
      <c r="T13" s="4">
        <v>0.81</v>
      </c>
      <c r="U13" s="4">
        <v>0.32</v>
      </c>
      <c r="V13" s="4">
        <v>0.2</v>
      </c>
      <c r="W13" s="13">
        <v>0.16</v>
      </c>
      <c r="X13" s="12">
        <v>10.61</v>
      </c>
      <c r="Y13" s="4">
        <v>0.85</v>
      </c>
      <c r="Z13" s="4">
        <v>0.32</v>
      </c>
      <c r="AA13" s="4">
        <v>0.2</v>
      </c>
      <c r="AB13" s="13">
        <v>0.15</v>
      </c>
    </row>
    <row r="14" spans="2:28" x14ac:dyDescent="0.3">
      <c r="C14" s="21">
        <v>200</v>
      </c>
      <c r="D14" s="22">
        <v>0.64</v>
      </c>
      <c r="E14" s="1">
        <v>0.36</v>
      </c>
      <c r="F14" s="1">
        <v>0.22</v>
      </c>
      <c r="G14" s="1">
        <v>0.15</v>
      </c>
      <c r="H14" s="1">
        <v>0.13</v>
      </c>
      <c r="I14" s="16">
        <v>0.63</v>
      </c>
      <c r="J14" s="14">
        <v>0.38</v>
      </c>
      <c r="K14" s="14">
        <v>0.21</v>
      </c>
      <c r="L14" s="14">
        <v>0.16</v>
      </c>
      <c r="M14" s="7">
        <v>0.13</v>
      </c>
      <c r="N14" s="6">
        <v>0.62</v>
      </c>
      <c r="O14" s="14">
        <v>0.36</v>
      </c>
      <c r="P14" s="14">
        <v>0.2</v>
      </c>
      <c r="Q14" s="14">
        <v>0.15</v>
      </c>
      <c r="R14" s="7">
        <v>0.13</v>
      </c>
      <c r="S14" s="6">
        <v>0.62</v>
      </c>
      <c r="T14" s="14">
        <v>0.36</v>
      </c>
      <c r="U14" s="14">
        <v>0.21</v>
      </c>
      <c r="V14" s="14">
        <v>0.15</v>
      </c>
      <c r="W14" s="7">
        <v>0.12</v>
      </c>
      <c r="X14" s="6">
        <v>0.62</v>
      </c>
      <c r="Y14" s="14">
        <v>0.38</v>
      </c>
      <c r="Z14" s="14">
        <v>0.21</v>
      </c>
      <c r="AA14" s="14">
        <v>0.16</v>
      </c>
      <c r="AB14" s="7">
        <v>0.13</v>
      </c>
    </row>
    <row r="15" spans="2:28" x14ac:dyDescent="0.3">
      <c r="C15" s="23">
        <v>800</v>
      </c>
      <c r="D15" s="24">
        <v>0.28000000000000003</v>
      </c>
      <c r="E15" s="2">
        <v>0.2</v>
      </c>
      <c r="F15" s="2">
        <v>0.15</v>
      </c>
      <c r="G15" s="2">
        <v>0.12</v>
      </c>
      <c r="H15" s="2">
        <v>0.1</v>
      </c>
      <c r="I15" s="17">
        <v>0.28000000000000003</v>
      </c>
      <c r="J15" s="15">
        <v>0.21</v>
      </c>
      <c r="K15" s="15">
        <v>0.15</v>
      </c>
      <c r="L15" s="15">
        <v>0.12</v>
      </c>
      <c r="M15" s="9">
        <v>0.1</v>
      </c>
      <c r="N15" s="8">
        <v>0.26</v>
      </c>
      <c r="O15" s="15">
        <v>0.21</v>
      </c>
      <c r="P15" s="15">
        <v>0.15</v>
      </c>
      <c r="Q15" s="15">
        <v>0.11</v>
      </c>
      <c r="R15" s="9">
        <v>0.1</v>
      </c>
      <c r="S15" s="8">
        <v>0.27</v>
      </c>
      <c r="T15" s="15">
        <v>0.2</v>
      </c>
      <c r="U15" s="15">
        <v>0.15</v>
      </c>
      <c r="V15" s="15">
        <v>0.12</v>
      </c>
      <c r="W15" s="9">
        <v>0.1</v>
      </c>
      <c r="X15" s="8">
        <v>0.28000000000000003</v>
      </c>
      <c r="Y15" s="15">
        <v>0.21</v>
      </c>
      <c r="Z15" s="15">
        <v>0.15</v>
      </c>
      <c r="AA15" s="15">
        <v>0.12</v>
      </c>
      <c r="AB15" s="9">
        <v>0.1</v>
      </c>
    </row>
    <row r="16" spans="2:28" x14ac:dyDescent="0.3">
      <c r="C16" s="21">
        <v>1500</v>
      </c>
      <c r="D16" s="22">
        <v>0.19</v>
      </c>
      <c r="E16" s="1">
        <v>0.16</v>
      </c>
      <c r="F16" s="1">
        <v>0.12</v>
      </c>
      <c r="G16" s="1">
        <v>0.1</v>
      </c>
      <c r="H16" s="1">
        <v>0.09</v>
      </c>
      <c r="I16" s="16">
        <v>0.19</v>
      </c>
      <c r="J16" s="14">
        <v>0.16</v>
      </c>
      <c r="K16" s="14">
        <v>0.12</v>
      </c>
      <c r="L16" s="14">
        <v>0.1</v>
      </c>
      <c r="M16" s="7">
        <v>0.09</v>
      </c>
      <c r="N16" s="6">
        <v>0.2</v>
      </c>
      <c r="O16" s="14">
        <v>0.16</v>
      </c>
      <c r="P16" s="14">
        <v>0.12</v>
      </c>
      <c r="Q16" s="14">
        <v>0.1</v>
      </c>
      <c r="R16" s="7">
        <v>0.09</v>
      </c>
      <c r="S16" s="6">
        <v>0.2</v>
      </c>
      <c r="T16" s="14">
        <v>0.16</v>
      </c>
      <c r="U16" s="14">
        <v>0.12</v>
      </c>
      <c r="V16" s="14">
        <v>0.1</v>
      </c>
      <c r="W16" s="7">
        <v>0.09</v>
      </c>
      <c r="X16" s="6">
        <v>0.19</v>
      </c>
      <c r="Y16" s="14">
        <v>0.16</v>
      </c>
      <c r="Z16" s="14">
        <v>0.12</v>
      </c>
      <c r="AA16" s="14">
        <v>0.1</v>
      </c>
      <c r="AB16" s="7">
        <v>0.09</v>
      </c>
    </row>
    <row r="17" spans="3:28" ht="15" thickBot="1" x14ac:dyDescent="0.35">
      <c r="C17" s="25">
        <v>2000</v>
      </c>
      <c r="D17" s="26">
        <v>0.16</v>
      </c>
      <c r="E17" s="3">
        <v>0.14000000000000001</v>
      </c>
      <c r="F17" s="3">
        <v>0.11</v>
      </c>
      <c r="G17" s="3">
        <v>0.09</v>
      </c>
      <c r="H17" s="3">
        <v>0.08</v>
      </c>
      <c r="I17" s="18">
        <v>0.16</v>
      </c>
      <c r="J17" s="3">
        <v>0.13</v>
      </c>
      <c r="K17" s="3">
        <v>0.1</v>
      </c>
      <c r="L17" s="3">
        <v>0.09</v>
      </c>
      <c r="M17" s="11">
        <v>0.08</v>
      </c>
      <c r="N17" s="10">
        <v>0.17</v>
      </c>
      <c r="O17" s="3">
        <v>0.14000000000000001</v>
      </c>
      <c r="P17" s="3">
        <v>0.11</v>
      </c>
      <c r="Q17" s="3">
        <v>0.09</v>
      </c>
      <c r="R17" s="11">
        <v>0.08</v>
      </c>
      <c r="S17" s="10">
        <v>0.16</v>
      </c>
      <c r="T17" s="3">
        <v>0.13</v>
      </c>
      <c r="U17" s="3">
        <v>0.1</v>
      </c>
      <c r="V17" s="3">
        <v>0.09</v>
      </c>
      <c r="W17" s="11">
        <v>0.08</v>
      </c>
      <c r="X17" s="10">
        <v>0.16</v>
      </c>
      <c r="Y17" s="3">
        <v>0.14000000000000001</v>
      </c>
      <c r="Z17" s="3">
        <v>0.11</v>
      </c>
      <c r="AA17" s="3">
        <v>0.09</v>
      </c>
      <c r="AB17" s="11">
        <v>0.08</v>
      </c>
    </row>
    <row r="18" spans="3:28" ht="15" thickTop="1" x14ac:dyDescent="0.3"/>
    <row r="20" spans="3:28" ht="15" thickBot="1" x14ac:dyDescent="0.35">
      <c r="E20" s="5" t="s">
        <v>16</v>
      </c>
      <c r="F20" s="5"/>
      <c r="G20" s="5"/>
      <c r="I20" s="5" t="s">
        <v>17</v>
      </c>
      <c r="J20" s="5"/>
      <c r="K20" s="5"/>
      <c r="N20" s="5" t="s">
        <v>18</v>
      </c>
      <c r="O20" s="5"/>
      <c r="P20" s="5"/>
      <c r="S20" s="5" t="s">
        <v>19</v>
      </c>
      <c r="T20" s="5"/>
      <c r="U20" s="5"/>
      <c r="X20" s="5" t="s">
        <v>20</v>
      </c>
      <c r="Y20" s="5"/>
      <c r="Z20" s="5"/>
    </row>
    <row r="21" spans="3:28" ht="15" thickTop="1" x14ac:dyDescent="0.3">
      <c r="C21" s="29">
        <v>0</v>
      </c>
      <c r="D21" s="34">
        <f>1/D13</f>
        <v>5.0505050505050504E-2</v>
      </c>
      <c r="E21" s="34">
        <f t="shared" ref="E21:AB25" si="1">1/E13</f>
        <v>2</v>
      </c>
      <c r="F21" s="34">
        <f t="shared" si="1"/>
        <v>5.2631578947368425</v>
      </c>
      <c r="G21" s="34">
        <f t="shared" si="1"/>
        <v>8.3333333333333339</v>
      </c>
      <c r="H21" s="34">
        <f t="shared" si="1"/>
        <v>11.111111111111111</v>
      </c>
      <c r="I21" s="34">
        <f t="shared" si="1"/>
        <v>6.3775510204081634E-2</v>
      </c>
      <c r="J21" s="34">
        <f t="shared" si="1"/>
        <v>1.1363636363636365</v>
      </c>
      <c r="K21" s="34">
        <f t="shared" si="1"/>
        <v>3.2258064516129035</v>
      </c>
      <c r="L21" s="34">
        <f t="shared" si="1"/>
        <v>5</v>
      </c>
      <c r="M21" s="34">
        <f t="shared" si="1"/>
        <v>6.666666666666667</v>
      </c>
      <c r="N21" s="34">
        <f t="shared" si="1"/>
        <v>8.6580086580086577E-2</v>
      </c>
      <c r="O21" s="34">
        <f t="shared" si="1"/>
        <v>1.2048192771084338</v>
      </c>
      <c r="P21" s="34">
        <f t="shared" si="1"/>
        <v>3.125</v>
      </c>
      <c r="Q21" s="34">
        <f t="shared" si="1"/>
        <v>5</v>
      </c>
      <c r="R21" s="34">
        <f t="shared" si="1"/>
        <v>6.25</v>
      </c>
      <c r="S21" s="34">
        <f t="shared" si="1"/>
        <v>9.0661831368993653E-2</v>
      </c>
      <c r="T21" s="34">
        <f t="shared" si="1"/>
        <v>1.2345679012345678</v>
      </c>
      <c r="U21" s="34">
        <f t="shared" si="1"/>
        <v>3.125</v>
      </c>
      <c r="V21" s="34">
        <f t="shared" si="1"/>
        <v>5</v>
      </c>
      <c r="W21" s="34">
        <f t="shared" si="1"/>
        <v>6.25</v>
      </c>
      <c r="X21" s="34">
        <f t="shared" si="1"/>
        <v>9.4250706880301613E-2</v>
      </c>
      <c r="Y21" s="34">
        <f t="shared" si="1"/>
        <v>1.1764705882352942</v>
      </c>
      <c r="Z21" s="34">
        <f t="shared" si="1"/>
        <v>3.125</v>
      </c>
      <c r="AA21" s="34">
        <f t="shared" si="1"/>
        <v>5</v>
      </c>
      <c r="AB21" s="30">
        <f t="shared" si="1"/>
        <v>6.666666666666667</v>
      </c>
    </row>
    <row r="22" spans="3:28" x14ac:dyDescent="0.3">
      <c r="C22" s="31">
        <v>200</v>
      </c>
      <c r="D22" s="35">
        <f t="shared" ref="D22:S25" si="2">1/D14</f>
        <v>1.5625</v>
      </c>
      <c r="E22" s="35">
        <f t="shared" si="2"/>
        <v>2.7777777777777777</v>
      </c>
      <c r="F22" s="35">
        <f t="shared" si="2"/>
        <v>4.5454545454545459</v>
      </c>
      <c r="G22" s="35">
        <f t="shared" si="2"/>
        <v>6.666666666666667</v>
      </c>
      <c r="H22" s="35">
        <f t="shared" si="2"/>
        <v>7.6923076923076916</v>
      </c>
      <c r="I22" s="35">
        <f t="shared" si="2"/>
        <v>1.5873015873015872</v>
      </c>
      <c r="J22" s="35">
        <f t="shared" si="2"/>
        <v>2.6315789473684212</v>
      </c>
      <c r="K22" s="35">
        <f t="shared" si="2"/>
        <v>4.7619047619047619</v>
      </c>
      <c r="L22" s="35">
        <f t="shared" si="2"/>
        <v>6.25</v>
      </c>
      <c r="M22" s="35">
        <f t="shared" si="2"/>
        <v>7.6923076923076916</v>
      </c>
      <c r="N22" s="35">
        <f t="shared" si="2"/>
        <v>1.6129032258064517</v>
      </c>
      <c r="O22" s="35">
        <f t="shared" si="2"/>
        <v>2.7777777777777777</v>
      </c>
      <c r="P22" s="35">
        <f t="shared" si="2"/>
        <v>5</v>
      </c>
      <c r="Q22" s="35">
        <f t="shared" si="2"/>
        <v>6.666666666666667</v>
      </c>
      <c r="R22" s="35">
        <f t="shared" si="2"/>
        <v>7.6923076923076916</v>
      </c>
      <c r="S22" s="35">
        <f t="shared" si="2"/>
        <v>1.6129032258064517</v>
      </c>
      <c r="T22" s="35">
        <f t="shared" si="1"/>
        <v>2.7777777777777777</v>
      </c>
      <c r="U22" s="35">
        <f t="shared" si="1"/>
        <v>4.7619047619047619</v>
      </c>
      <c r="V22" s="35">
        <f t="shared" si="1"/>
        <v>6.666666666666667</v>
      </c>
      <c r="W22" s="35">
        <f t="shared" si="1"/>
        <v>8.3333333333333339</v>
      </c>
      <c r="X22" s="35">
        <f t="shared" si="1"/>
        <v>1.6129032258064517</v>
      </c>
      <c r="Y22" s="35">
        <f t="shared" si="1"/>
        <v>2.6315789473684212</v>
      </c>
      <c r="Z22" s="35">
        <f t="shared" si="1"/>
        <v>4.7619047619047619</v>
      </c>
      <c r="AA22" s="35">
        <f t="shared" si="1"/>
        <v>6.25</v>
      </c>
      <c r="AB22" s="36">
        <f t="shared" si="1"/>
        <v>7.6923076923076916</v>
      </c>
    </row>
    <row r="23" spans="3:28" x14ac:dyDescent="0.3">
      <c r="C23" s="32">
        <v>800</v>
      </c>
      <c r="D23" s="35">
        <f t="shared" si="2"/>
        <v>3.5714285714285712</v>
      </c>
      <c r="E23" s="35">
        <f t="shared" si="2"/>
        <v>5</v>
      </c>
      <c r="F23" s="35">
        <f t="shared" si="2"/>
        <v>6.666666666666667</v>
      </c>
      <c r="G23" s="35">
        <f t="shared" si="2"/>
        <v>8.3333333333333339</v>
      </c>
      <c r="H23" s="35">
        <f t="shared" si="2"/>
        <v>10</v>
      </c>
      <c r="I23" s="35">
        <f t="shared" si="2"/>
        <v>3.5714285714285712</v>
      </c>
      <c r="J23" s="35">
        <f t="shared" si="2"/>
        <v>4.7619047619047619</v>
      </c>
      <c r="K23" s="35">
        <f t="shared" si="2"/>
        <v>6.666666666666667</v>
      </c>
      <c r="L23" s="35">
        <f t="shared" si="2"/>
        <v>8.3333333333333339</v>
      </c>
      <c r="M23" s="35">
        <f t="shared" si="2"/>
        <v>10</v>
      </c>
      <c r="N23" s="35">
        <f t="shared" si="2"/>
        <v>3.8461538461538458</v>
      </c>
      <c r="O23" s="35">
        <f t="shared" si="2"/>
        <v>4.7619047619047619</v>
      </c>
      <c r="P23" s="35">
        <f t="shared" si="2"/>
        <v>6.666666666666667</v>
      </c>
      <c r="Q23" s="35">
        <f t="shared" si="2"/>
        <v>9.0909090909090917</v>
      </c>
      <c r="R23" s="35">
        <f t="shared" si="2"/>
        <v>10</v>
      </c>
      <c r="S23" s="35">
        <f t="shared" si="2"/>
        <v>3.7037037037037033</v>
      </c>
      <c r="T23" s="35">
        <f t="shared" si="1"/>
        <v>5</v>
      </c>
      <c r="U23" s="35">
        <f t="shared" si="1"/>
        <v>6.666666666666667</v>
      </c>
      <c r="V23" s="35">
        <f t="shared" si="1"/>
        <v>8.3333333333333339</v>
      </c>
      <c r="W23" s="35">
        <f t="shared" si="1"/>
        <v>10</v>
      </c>
      <c r="X23" s="35">
        <f t="shared" si="1"/>
        <v>3.5714285714285712</v>
      </c>
      <c r="Y23" s="35">
        <f t="shared" si="1"/>
        <v>4.7619047619047619</v>
      </c>
      <c r="Z23" s="35">
        <f t="shared" si="1"/>
        <v>6.666666666666667</v>
      </c>
      <c r="AA23" s="35">
        <f t="shared" si="1"/>
        <v>8.3333333333333339</v>
      </c>
      <c r="AB23" s="36">
        <f t="shared" si="1"/>
        <v>10</v>
      </c>
    </row>
    <row r="24" spans="3:28" x14ac:dyDescent="0.3">
      <c r="C24" s="31">
        <v>1500</v>
      </c>
      <c r="D24" s="35">
        <f t="shared" si="2"/>
        <v>5.2631578947368425</v>
      </c>
      <c r="E24" s="35">
        <f t="shared" si="2"/>
        <v>6.25</v>
      </c>
      <c r="F24" s="35">
        <f t="shared" si="2"/>
        <v>8.3333333333333339</v>
      </c>
      <c r="G24" s="35">
        <f t="shared" si="2"/>
        <v>10</v>
      </c>
      <c r="H24" s="35">
        <f t="shared" si="2"/>
        <v>11.111111111111111</v>
      </c>
      <c r="I24" s="35">
        <f t="shared" si="2"/>
        <v>5.2631578947368425</v>
      </c>
      <c r="J24" s="35">
        <f t="shared" si="2"/>
        <v>6.25</v>
      </c>
      <c r="K24" s="35">
        <f t="shared" si="2"/>
        <v>8.3333333333333339</v>
      </c>
      <c r="L24" s="35">
        <f t="shared" si="2"/>
        <v>10</v>
      </c>
      <c r="M24" s="35">
        <f t="shared" si="2"/>
        <v>11.111111111111111</v>
      </c>
      <c r="N24" s="35">
        <f t="shared" si="2"/>
        <v>5</v>
      </c>
      <c r="O24" s="35">
        <f t="shared" si="2"/>
        <v>6.25</v>
      </c>
      <c r="P24" s="35">
        <f t="shared" si="2"/>
        <v>8.3333333333333339</v>
      </c>
      <c r="Q24" s="35">
        <f t="shared" si="2"/>
        <v>10</v>
      </c>
      <c r="R24" s="35">
        <f t="shared" si="2"/>
        <v>11.111111111111111</v>
      </c>
      <c r="S24" s="35">
        <f t="shared" si="2"/>
        <v>5</v>
      </c>
      <c r="T24" s="35">
        <f t="shared" si="1"/>
        <v>6.25</v>
      </c>
      <c r="U24" s="35">
        <f t="shared" si="1"/>
        <v>8.3333333333333339</v>
      </c>
      <c r="V24" s="35">
        <f t="shared" si="1"/>
        <v>10</v>
      </c>
      <c r="W24" s="35">
        <f t="shared" si="1"/>
        <v>11.111111111111111</v>
      </c>
      <c r="X24" s="35">
        <f t="shared" si="1"/>
        <v>5.2631578947368425</v>
      </c>
      <c r="Y24" s="35">
        <f t="shared" si="1"/>
        <v>6.25</v>
      </c>
      <c r="Z24" s="35">
        <f t="shared" si="1"/>
        <v>8.3333333333333339</v>
      </c>
      <c r="AA24" s="35">
        <f t="shared" si="1"/>
        <v>10</v>
      </c>
      <c r="AB24" s="36">
        <f t="shared" si="1"/>
        <v>11.111111111111111</v>
      </c>
    </row>
    <row r="25" spans="3:28" ht="15" thickBot="1" x14ac:dyDescent="0.35">
      <c r="C25" s="33">
        <v>2000</v>
      </c>
      <c r="D25" s="37">
        <f t="shared" si="2"/>
        <v>6.25</v>
      </c>
      <c r="E25" s="37">
        <f t="shared" si="2"/>
        <v>7.1428571428571423</v>
      </c>
      <c r="F25" s="37">
        <f t="shared" si="2"/>
        <v>9.0909090909090917</v>
      </c>
      <c r="G25" s="37">
        <f t="shared" si="2"/>
        <v>11.111111111111111</v>
      </c>
      <c r="H25" s="37">
        <f t="shared" si="2"/>
        <v>12.5</v>
      </c>
      <c r="I25" s="37">
        <f t="shared" si="2"/>
        <v>6.25</v>
      </c>
      <c r="J25" s="37">
        <f t="shared" si="2"/>
        <v>7.6923076923076916</v>
      </c>
      <c r="K25" s="37">
        <f t="shared" si="2"/>
        <v>10</v>
      </c>
      <c r="L25" s="37">
        <f t="shared" si="2"/>
        <v>11.111111111111111</v>
      </c>
      <c r="M25" s="37">
        <f t="shared" si="2"/>
        <v>12.5</v>
      </c>
      <c r="N25" s="37">
        <f t="shared" si="2"/>
        <v>5.8823529411764701</v>
      </c>
      <c r="O25" s="37">
        <f t="shared" si="2"/>
        <v>7.1428571428571423</v>
      </c>
      <c r="P25" s="37">
        <f t="shared" si="2"/>
        <v>9.0909090909090917</v>
      </c>
      <c r="Q25" s="37">
        <f t="shared" si="2"/>
        <v>11.111111111111111</v>
      </c>
      <c r="R25" s="37">
        <f t="shared" si="2"/>
        <v>12.5</v>
      </c>
      <c r="S25" s="37">
        <f t="shared" si="2"/>
        <v>6.25</v>
      </c>
      <c r="T25" s="37">
        <f t="shared" si="1"/>
        <v>7.6923076923076916</v>
      </c>
      <c r="U25" s="37">
        <f t="shared" si="1"/>
        <v>10</v>
      </c>
      <c r="V25" s="37">
        <f t="shared" si="1"/>
        <v>11.111111111111111</v>
      </c>
      <c r="W25" s="37">
        <f t="shared" si="1"/>
        <v>12.5</v>
      </c>
      <c r="X25" s="37">
        <f t="shared" si="1"/>
        <v>6.25</v>
      </c>
      <c r="Y25" s="37">
        <f t="shared" si="1"/>
        <v>7.1428571428571423</v>
      </c>
      <c r="Z25" s="37">
        <f t="shared" si="1"/>
        <v>9.0909090909090917</v>
      </c>
      <c r="AA25" s="37">
        <f t="shared" si="1"/>
        <v>11.111111111111111</v>
      </c>
      <c r="AB25" s="38">
        <f t="shared" si="1"/>
        <v>12.5</v>
      </c>
    </row>
    <row r="26" spans="3:28" ht="15" thickTop="1" x14ac:dyDescent="0.3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</vt:i4>
      </vt:variant>
    </vt:vector>
  </HeadingPairs>
  <TitlesOfParts>
    <vt:vector size="16" baseType="lpstr">
      <vt:lpstr>DadosBrutos</vt:lpstr>
      <vt:lpstr>Sensor de CH4</vt:lpstr>
      <vt:lpstr>Sensor de H2</vt:lpstr>
      <vt:lpstr>Sensor de CO</vt:lpstr>
      <vt:lpstr>DadosBrutos!_Ref376883458</vt:lpstr>
      <vt:lpstr>DadosBrutos!_Ref376883462</vt:lpstr>
      <vt:lpstr>DadosBrutos!_Ref376883465</vt:lpstr>
      <vt:lpstr>DadosBrutos!_Ref376883467</vt:lpstr>
      <vt:lpstr>DadosBrutos!_Ref376883472</vt:lpstr>
      <vt:lpstr>DadosBrutos!_Ref376884359</vt:lpstr>
      <vt:lpstr>DadosBrutos!_Ref376884361</vt:lpstr>
      <vt:lpstr>DadosBrutos!_Ref376884363</vt:lpstr>
      <vt:lpstr>DadosBrutos!_Ref376884364</vt:lpstr>
      <vt:lpstr>DadosBrutos!_Toc379218938</vt:lpstr>
      <vt:lpstr>DadosBrutos!_Toc379218940</vt:lpstr>
      <vt:lpstr>DadosBrutos!_Toc379218942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2017-10-30T09:39:15Z</dcterms:modified>
</cp:coreProperties>
</file>