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38355" windowHeight="126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4" i="1"/>
  <c r="D32" s="1"/>
  <c r="D31"/>
  <c r="G23"/>
  <c r="G22"/>
  <c r="G21"/>
  <c r="C9" l="1"/>
  <c r="D9"/>
  <c r="D33"/>
  <c r="F9" l="1"/>
  <c r="C10" l="1"/>
  <c r="D10"/>
  <c r="D11" s="1"/>
  <c r="E10"/>
  <c r="E9"/>
  <c r="G10" l="1"/>
  <c r="C11"/>
  <c r="G11" s="1"/>
  <c r="E11"/>
  <c r="G9"/>
  <c r="C12" l="1"/>
  <c r="D12"/>
  <c r="D13" s="1"/>
  <c r="C13" l="1"/>
  <c r="G12"/>
  <c r="D15"/>
  <c r="D14"/>
  <c r="C14" l="1"/>
  <c r="C15"/>
  <c r="G15" s="1"/>
  <c r="G13"/>
  <c r="D16"/>
  <c r="C16" l="1"/>
  <c r="G14"/>
</calcChain>
</file>

<file path=xl/sharedStrings.xml><?xml version="1.0" encoding="utf-8"?>
<sst xmlns="http://schemas.openxmlformats.org/spreadsheetml/2006/main" count="55" uniqueCount="25">
  <si>
    <t>CUSTOS INDIRETOS</t>
  </si>
  <si>
    <t>PASTEURIZACAO</t>
  </si>
  <si>
    <t>EMBALAGEM</t>
  </si>
  <si>
    <t>MANUTENCAO</t>
  </si>
  <si>
    <t>ADM PROD</t>
  </si>
  <si>
    <t>TOTAL</t>
  </si>
  <si>
    <t>ALUGUEL</t>
  </si>
  <si>
    <t>MATERIAL</t>
  </si>
  <si>
    <t>EE</t>
  </si>
  <si>
    <t>DEPRECIACAO</t>
  </si>
  <si>
    <t>OUTROS</t>
  </si>
  <si>
    <t>RATEIO ADM</t>
  </si>
  <si>
    <t>SOMA</t>
  </si>
  <si>
    <t>RATEIO MANUT</t>
  </si>
  <si>
    <t>GENOVEVA</t>
  </si>
  <si>
    <t>GENOVEVA SUPER</t>
  </si>
  <si>
    <t>AREAL M2</t>
  </si>
  <si>
    <t>CONSUMO KWH</t>
  </si>
  <si>
    <t>HORAS MO</t>
  </si>
  <si>
    <t>No. FUNCIONARIOS</t>
  </si>
  <si>
    <t>DEPARTAMENTOS</t>
  </si>
  <si>
    <t>CUSTO DIRETO</t>
  </si>
  <si>
    <t>Custo indireto</t>
  </si>
  <si>
    <t>total</t>
  </si>
  <si>
    <t>por litro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</si>
</sst>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%"/>
    <numFmt numFmtId="165" formatCode="_-&quot;R$&quot;\ * #,##0.000_-;\-&quot;R$&quot;\ * #,##0.000_-;_-&quot;R$&quot;\ * &quot;-&quot;??_-;_-@_-"/>
    <numFmt numFmtId="166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4" fontId="3" fillId="0" borderId="5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9" fontId="0" fillId="0" borderId="0" xfId="2" applyFont="1"/>
    <xf numFmtId="44" fontId="0" fillId="0" borderId="0" xfId="0" applyNumberFormat="1"/>
    <xf numFmtId="165" fontId="0" fillId="0" borderId="0" xfId="0" applyNumberFormat="1"/>
    <xf numFmtId="3" fontId="0" fillId="0" borderId="0" xfId="0" applyNumberFormat="1"/>
    <xf numFmtId="164" fontId="0" fillId="0" borderId="0" xfId="2" applyNumberFormat="1" applyFont="1"/>
    <xf numFmtId="4" fontId="0" fillId="0" borderId="0" xfId="0" applyNumberFormat="1"/>
    <xf numFmtId="166" fontId="0" fillId="0" borderId="0" xfId="0" applyNumberForma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abSelected="1" workbookViewId="0">
      <selection activeCell="B26" sqref="B26"/>
    </sheetView>
  </sheetViews>
  <sheetFormatPr defaultRowHeight="15"/>
  <cols>
    <col min="2" max="2" width="18.140625" bestFit="1" customWidth="1"/>
    <col min="3" max="3" width="16" bestFit="1" customWidth="1"/>
    <col min="4" max="4" width="14.140625" bestFit="1" customWidth="1"/>
    <col min="5" max="5" width="15" bestFit="1" customWidth="1"/>
    <col min="6" max="6" width="14.28515625" bestFit="1" customWidth="1"/>
    <col min="7" max="7" width="14.140625" bestFit="1" customWidth="1"/>
    <col min="9" max="9" width="13.5703125" bestFit="1" customWidth="1"/>
    <col min="10" max="10" width="18.140625" bestFit="1" customWidth="1"/>
  </cols>
  <sheetData>
    <row r="1" spans="2:10" ht="15.75" thickBot="1"/>
    <row r="2" spans="2:10" ht="15.75" thickBot="1">
      <c r="I2" s="1"/>
      <c r="J2" s="2" t="s">
        <v>0</v>
      </c>
    </row>
    <row r="3" spans="2:10" ht="15.75" thickBo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I3" s="4" t="s">
        <v>6</v>
      </c>
      <c r="J3" s="5">
        <v>8500</v>
      </c>
    </row>
    <row r="4" spans="2:10" ht="15.75" thickBot="1">
      <c r="B4" s="6" t="s">
        <v>6</v>
      </c>
      <c r="C4" s="7"/>
      <c r="D4" s="7"/>
      <c r="E4" s="7"/>
      <c r="F4" s="7"/>
      <c r="G4" s="7"/>
      <c r="I4" s="8" t="s">
        <v>7</v>
      </c>
      <c r="J4" s="5">
        <v>5200</v>
      </c>
    </row>
    <row r="5" spans="2:10" ht="15.75" thickBot="1">
      <c r="B5" s="6" t="s">
        <v>7</v>
      </c>
      <c r="C5" s="7"/>
      <c r="D5" s="7"/>
      <c r="E5" s="7"/>
      <c r="F5" s="7"/>
      <c r="G5" s="7"/>
      <c r="I5" s="8" t="s">
        <v>8</v>
      </c>
      <c r="J5" s="5">
        <v>7300</v>
      </c>
    </row>
    <row r="6" spans="2:10" ht="15.75" thickBot="1">
      <c r="B6" s="6" t="s">
        <v>8</v>
      </c>
      <c r="C6" s="7"/>
      <c r="D6" s="7"/>
      <c r="E6" s="7"/>
      <c r="F6" s="7"/>
      <c r="G6" s="7"/>
      <c r="I6" s="8" t="s">
        <v>9</v>
      </c>
      <c r="J6" s="5">
        <v>4720</v>
      </c>
    </row>
    <row r="7" spans="2:10" ht="15.75" thickBot="1">
      <c r="B7" s="6" t="s">
        <v>9</v>
      </c>
      <c r="C7" s="7"/>
      <c r="D7" s="7"/>
      <c r="E7" s="7"/>
      <c r="F7" s="7"/>
      <c r="G7" s="7"/>
      <c r="I7" s="8" t="s">
        <v>10</v>
      </c>
      <c r="J7" s="5">
        <v>6600</v>
      </c>
    </row>
    <row r="8" spans="2:10" ht="15.75" thickBot="1">
      <c r="B8" s="6" t="s">
        <v>10</v>
      </c>
      <c r="C8" s="7"/>
      <c r="D8" s="7"/>
      <c r="E8" s="7"/>
      <c r="F8" s="7"/>
      <c r="G8" s="7"/>
      <c r="I8" s="9" t="s">
        <v>5</v>
      </c>
      <c r="J8" s="10">
        <v>32320</v>
      </c>
    </row>
    <row r="9" spans="2:10" ht="15.75" thickBot="1">
      <c r="B9" s="9" t="s">
        <v>5</v>
      </c>
      <c r="C9" s="11">
        <f>SUM(C4:C8)</f>
        <v>0</v>
      </c>
      <c r="D9" s="11">
        <f t="shared" ref="D9:F9" si="0">SUM(D4:D8)</f>
        <v>0</v>
      </c>
      <c r="E9" s="11">
        <f t="shared" si="0"/>
        <v>0</v>
      </c>
      <c r="F9" s="11">
        <f t="shared" si="0"/>
        <v>0</v>
      </c>
      <c r="G9" s="7">
        <f t="shared" ref="G5:G13" si="1">SUM(C9:F9)</f>
        <v>0</v>
      </c>
    </row>
    <row r="10" spans="2:10" ht="15.75" thickBot="1">
      <c r="B10" s="6" t="s">
        <v>11</v>
      </c>
      <c r="C10" s="12">
        <f>F9*D31</f>
        <v>0</v>
      </c>
      <c r="D10" s="12">
        <f>F9*D32</f>
        <v>0</v>
      </c>
      <c r="E10" s="12">
        <f>F9*D33</f>
        <v>0</v>
      </c>
      <c r="F10" s="7"/>
      <c r="G10" s="7">
        <f t="shared" si="1"/>
        <v>0</v>
      </c>
    </row>
    <row r="11" spans="2:10" ht="15.75" thickBot="1">
      <c r="B11" s="9" t="s">
        <v>12</v>
      </c>
      <c r="C11" s="11">
        <f>SUM(C9:C10)</f>
        <v>0</v>
      </c>
      <c r="D11" s="11">
        <f t="shared" ref="D11:F11" si="2">SUM(D9:D10)</f>
        <v>0</v>
      </c>
      <c r="E11" s="11">
        <f t="shared" si="2"/>
        <v>0</v>
      </c>
      <c r="F11" s="11"/>
      <c r="G11" s="7">
        <f t="shared" si="1"/>
        <v>0</v>
      </c>
    </row>
    <row r="12" spans="2:10" ht="15.75" thickBot="1">
      <c r="B12" s="6" t="s">
        <v>13</v>
      </c>
      <c r="C12" s="12">
        <f>E11-D12</f>
        <v>0</v>
      </c>
      <c r="D12" s="12">
        <f>E11/5</f>
        <v>0</v>
      </c>
      <c r="E12" s="7"/>
      <c r="F12" s="13"/>
      <c r="G12" s="7">
        <f t="shared" si="1"/>
        <v>0</v>
      </c>
    </row>
    <row r="13" spans="2:10" ht="15.75" thickBot="1">
      <c r="B13" s="9" t="s">
        <v>5</v>
      </c>
      <c r="C13" s="11">
        <f>C12+C11</f>
        <v>0</v>
      </c>
      <c r="D13" s="11">
        <f t="shared" ref="D13:E13" si="3">D12+D11</f>
        <v>0</v>
      </c>
      <c r="E13" s="11"/>
      <c r="F13" s="14"/>
      <c r="G13" s="7">
        <f t="shared" si="1"/>
        <v>0</v>
      </c>
    </row>
    <row r="14" spans="2:10" ht="15.75" thickBot="1">
      <c r="B14" s="6" t="s">
        <v>14</v>
      </c>
      <c r="C14" s="12">
        <f>$C$13*D41</f>
        <v>0</v>
      </c>
      <c r="D14" s="12">
        <f>$D$13*D41</f>
        <v>0</v>
      </c>
      <c r="E14" s="13"/>
      <c r="F14" s="13"/>
      <c r="G14" s="11">
        <f>SUM(C14:D14)</f>
        <v>0</v>
      </c>
    </row>
    <row r="15" spans="2:10" ht="15.75" thickBot="1">
      <c r="B15" s="6" t="s">
        <v>15</v>
      </c>
      <c r="C15" s="12">
        <f>$C$13*D42</f>
        <v>0</v>
      </c>
      <c r="D15" s="12">
        <f>$D$13*D42</f>
        <v>0</v>
      </c>
      <c r="E15" s="13"/>
      <c r="F15" s="13"/>
      <c r="G15" s="11">
        <f>SUM(C15:D15)</f>
        <v>0</v>
      </c>
    </row>
    <row r="16" spans="2:10" ht="15.75" thickBot="1">
      <c r="B16" s="9" t="s">
        <v>5</v>
      </c>
      <c r="C16" s="11">
        <f>SUM(C14:C15)</f>
        <v>0</v>
      </c>
      <c r="D16" s="11">
        <f>SUM(D14:D15)</f>
        <v>0</v>
      </c>
      <c r="E16" s="14"/>
      <c r="F16" s="14"/>
      <c r="G16" s="14"/>
    </row>
    <row r="19" spans="2:7" ht="15.75" thickBot="1"/>
    <row r="20" spans="2:7" ht="15.75" thickBot="1">
      <c r="B20" s="1"/>
      <c r="C20" s="2" t="s">
        <v>1</v>
      </c>
      <c r="D20" s="3" t="s">
        <v>2</v>
      </c>
      <c r="E20" s="3" t="s">
        <v>3</v>
      </c>
      <c r="F20" s="3" t="s">
        <v>4</v>
      </c>
    </row>
    <row r="21" spans="2:7" ht="15.75" thickBot="1">
      <c r="B21" s="15" t="s">
        <v>16</v>
      </c>
      <c r="C21" s="16">
        <v>1100</v>
      </c>
      <c r="D21" s="16">
        <v>955</v>
      </c>
      <c r="E21" s="16">
        <v>170</v>
      </c>
      <c r="F21" s="16">
        <v>275</v>
      </c>
      <c r="G21">
        <f>SUM(C21:F21)</f>
        <v>2500</v>
      </c>
    </row>
    <row r="22" spans="2:7" ht="15.75" thickBot="1">
      <c r="B22" s="6" t="s">
        <v>17</v>
      </c>
      <c r="C22" s="16">
        <v>17000</v>
      </c>
      <c r="D22" s="16">
        <v>14280</v>
      </c>
      <c r="E22" s="16">
        <v>1700</v>
      </c>
      <c r="F22" s="16">
        <v>1020</v>
      </c>
      <c r="G22">
        <f t="shared" ref="G22:G23" si="4">SUM(C22:F22)</f>
        <v>34000</v>
      </c>
    </row>
    <row r="23" spans="2:7" ht="15.75" thickBot="1">
      <c r="B23" s="6" t="s">
        <v>18</v>
      </c>
      <c r="C23" s="16">
        <v>24000</v>
      </c>
      <c r="D23" s="16">
        <v>12000</v>
      </c>
      <c r="E23" s="16">
        <v>2000</v>
      </c>
      <c r="F23" s="16">
        <v>2000</v>
      </c>
      <c r="G23">
        <f t="shared" si="4"/>
        <v>40000</v>
      </c>
    </row>
    <row r="24" spans="2:7" ht="15.75" thickBot="1"/>
    <row r="25" spans="2:7" ht="15.75" thickBot="1">
      <c r="B25" s="1"/>
      <c r="C25" s="2" t="s">
        <v>1</v>
      </c>
      <c r="D25" s="3" t="s">
        <v>2</v>
      </c>
      <c r="E25" s="3" t="s">
        <v>3</v>
      </c>
      <c r="F25" s="3" t="s">
        <v>4</v>
      </c>
    </row>
    <row r="26" spans="2:7" ht="15.75" thickBot="1">
      <c r="B26" s="15" t="s">
        <v>16</v>
      </c>
      <c r="C26" s="17"/>
      <c r="D26" s="17"/>
      <c r="E26" s="17"/>
      <c r="F26" s="17"/>
    </row>
    <row r="27" spans="2:7" ht="15.75" thickBot="1">
      <c r="B27" s="6" t="s">
        <v>17</v>
      </c>
      <c r="C27" s="17"/>
      <c r="D27" s="17"/>
      <c r="E27" s="17"/>
      <c r="F27" s="17"/>
    </row>
    <row r="28" spans="2:7" ht="15.75" thickBot="1">
      <c r="B28" s="6" t="s">
        <v>18</v>
      </c>
      <c r="C28" s="17"/>
      <c r="D28" s="17"/>
      <c r="E28" s="17"/>
      <c r="F28" s="17"/>
    </row>
    <row r="29" spans="2:7" ht="15.75" thickBot="1"/>
    <row r="30" spans="2:7" ht="15.75" thickBot="1">
      <c r="B30" s="2" t="s">
        <v>19</v>
      </c>
      <c r="C30" s="3" t="s">
        <v>20</v>
      </c>
    </row>
    <row r="31" spans="2:7" ht="15.75" thickBot="1">
      <c r="B31" s="18" t="s">
        <v>1</v>
      </c>
      <c r="C31" s="16">
        <v>12</v>
      </c>
      <c r="D31" s="19">
        <f>C31/$C$34</f>
        <v>0.4</v>
      </c>
    </row>
    <row r="32" spans="2:7" ht="15.75" thickBot="1">
      <c r="B32" s="18" t="s">
        <v>2</v>
      </c>
      <c r="C32" s="16">
        <v>12</v>
      </c>
      <c r="D32" s="19">
        <f>C32/$C$34</f>
        <v>0.4</v>
      </c>
    </row>
    <row r="33" spans="2:6" ht="15.75" thickBot="1">
      <c r="B33" s="18" t="s">
        <v>3</v>
      </c>
      <c r="C33" s="16">
        <v>6</v>
      </c>
      <c r="D33" s="19">
        <f>C33/$C$34</f>
        <v>0.2</v>
      </c>
    </row>
    <row r="34" spans="2:6">
      <c r="C34">
        <f>SUM(C31:C33)</f>
        <v>30</v>
      </c>
    </row>
    <row r="36" spans="2:6" ht="15.75" thickBot="1"/>
    <row r="37" spans="2:6" ht="15.75" thickBot="1">
      <c r="B37" s="1"/>
      <c r="C37" s="2" t="s">
        <v>21</v>
      </c>
      <c r="D37" t="s">
        <v>22</v>
      </c>
      <c r="E37" t="s">
        <v>23</v>
      </c>
      <c r="F37" t="s">
        <v>24</v>
      </c>
    </row>
    <row r="38" spans="2:6" ht="15.75" thickBot="1">
      <c r="B38" s="15" t="s">
        <v>14</v>
      </c>
      <c r="C38" s="16"/>
      <c r="D38" s="20"/>
      <c r="E38" s="20"/>
      <c r="F38" s="21"/>
    </row>
    <row r="39" spans="2:6" ht="15.75" thickBot="1">
      <c r="B39" s="6" t="s">
        <v>15</v>
      </c>
      <c r="C39" s="16"/>
      <c r="D39" s="20"/>
      <c r="E39" s="20"/>
      <c r="F39" s="21"/>
    </row>
    <row r="41" spans="2:6">
      <c r="B41" t="s">
        <v>14</v>
      </c>
      <c r="C41" s="22"/>
      <c r="D41" s="23"/>
    </row>
    <row r="42" spans="2:6">
      <c r="B42" t="s">
        <v>15</v>
      </c>
      <c r="C42" s="24"/>
      <c r="D42" s="23"/>
    </row>
    <row r="43" spans="2:6">
      <c r="C43" s="25"/>
    </row>
    <row r="45" spans="2:6">
      <c r="B45" t="s">
        <v>14</v>
      </c>
      <c r="C45" s="22"/>
      <c r="D45" s="23"/>
    </row>
    <row r="46" spans="2:6">
      <c r="B46" t="s">
        <v>15</v>
      </c>
      <c r="C46" s="24"/>
      <c r="D46" s="23"/>
    </row>
    <row r="47" spans="2:6">
      <c r="C47" s="2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csmiranda</dc:creator>
  <cp:lastModifiedBy>csmiranda</cp:lastModifiedBy>
  <dcterms:created xsi:type="dcterms:W3CDTF">2016-08-31T16:27:09Z</dcterms:created>
  <dcterms:modified xsi:type="dcterms:W3CDTF">2016-08-31T16:28:51Z</dcterms:modified>
</cp:coreProperties>
</file>