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RFS\RFS Julho 2017\Beto 2020\Aulas Graduacao\RADs\RAD2308 B2B\Exercicio Potencial\"/>
    </mc:Choice>
  </mc:AlternateContent>
  <bookViews>
    <workbookView xWindow="0" yWindow="465" windowWidth="20730" windowHeight="11760" tabRatio="500" xr2:uid="{00000000-000D-0000-FFFF-FFFF00000000}"/>
  </bookViews>
  <sheets>
    <sheet name="Plan1 (2)" sheetId="2" r:id="rId1"/>
  </sheets>
  <definedNames>
    <definedName name="_xlnm._FilterDatabase" localSheetId="0" hidden="1">'Plan1 (2)'!$A$1:$P$53</definedName>
    <definedName name="_xlnm.Extract" localSheetId="0">'Plan1 (2)'!$W$1:$AI$1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2" l="1"/>
  <c r="M17" i="2"/>
  <c r="N17" i="2"/>
  <c r="O17" i="2"/>
  <c r="L31" i="2"/>
  <c r="M31" i="2"/>
  <c r="N31" i="2"/>
  <c r="O31" i="2"/>
  <c r="H10" i="2"/>
  <c r="H11" i="2"/>
  <c r="H12" i="2"/>
  <c r="H13" i="2"/>
  <c r="H40" i="2"/>
  <c r="H45" i="2"/>
  <c r="H46" i="2"/>
  <c r="H41" i="2"/>
  <c r="H2" i="2"/>
  <c r="H8" i="2"/>
  <c r="H17" i="2"/>
  <c r="H3" i="2"/>
  <c r="H21" i="2"/>
  <c r="H24" i="2"/>
  <c r="H30" i="2"/>
  <c r="H4" i="2"/>
  <c r="H31" i="2"/>
  <c r="H35" i="2"/>
  <c r="H25" i="2"/>
  <c r="H47" i="2"/>
  <c r="H22" i="2"/>
  <c r="H26" i="2"/>
  <c r="H18" i="2"/>
  <c r="H48" i="2"/>
  <c r="H14" i="2"/>
  <c r="H49" i="2"/>
  <c r="H15" i="2"/>
  <c r="H5" i="2"/>
  <c r="H19" i="2"/>
  <c r="H36" i="2"/>
  <c r="H37" i="2"/>
  <c r="H38" i="2"/>
  <c r="H32" i="2"/>
  <c r="H33" i="2"/>
  <c r="H39" i="2"/>
  <c r="H42" i="2"/>
  <c r="H34" i="2"/>
  <c r="H6" i="2"/>
  <c r="H43" i="2"/>
  <c r="H44" i="2"/>
  <c r="H16" i="2"/>
  <c r="H27" i="2"/>
  <c r="H50" i="2"/>
  <c r="H23" i="2"/>
  <c r="H28" i="2"/>
  <c r="H7" i="2"/>
  <c r="H9" i="2"/>
  <c r="H51" i="2"/>
  <c r="H20" i="2"/>
  <c r="H29" i="2"/>
  <c r="B10" i="2"/>
  <c r="B40" i="2"/>
  <c r="B45" i="2"/>
  <c r="B11" i="2"/>
  <c r="B46" i="2"/>
  <c r="B41" i="2"/>
  <c r="B2" i="2"/>
  <c r="B8" i="2"/>
  <c r="B17" i="2"/>
  <c r="B3" i="2"/>
  <c r="B12" i="2"/>
  <c r="B21" i="2"/>
  <c r="B24" i="2"/>
  <c r="B30" i="2"/>
  <c r="B4" i="2"/>
  <c r="B31" i="2"/>
  <c r="B35" i="2"/>
  <c r="B13" i="2"/>
  <c r="B25" i="2"/>
  <c r="B47" i="2"/>
  <c r="B22" i="2"/>
  <c r="B26" i="2"/>
  <c r="B18" i="2"/>
  <c r="B48" i="2"/>
  <c r="B14" i="2"/>
  <c r="B49" i="2"/>
  <c r="B15" i="2"/>
  <c r="B5" i="2"/>
  <c r="B19" i="2"/>
  <c r="B36" i="2"/>
  <c r="B37" i="2"/>
  <c r="B38" i="2"/>
  <c r="B32" i="2"/>
  <c r="B33" i="2"/>
  <c r="B39" i="2"/>
  <c r="B42" i="2"/>
  <c r="B34" i="2"/>
  <c r="B6" i="2"/>
  <c r="B43" i="2"/>
  <c r="B44" i="2"/>
  <c r="B16" i="2"/>
  <c r="B27" i="2"/>
  <c r="B50" i="2"/>
  <c r="B23" i="2"/>
  <c r="B28" i="2"/>
  <c r="B7" i="2"/>
  <c r="B9" i="2"/>
  <c r="B51" i="2"/>
  <c r="B20" i="2"/>
  <c r="B29" i="2"/>
</calcChain>
</file>

<file path=xl/sharedStrings.xml><?xml version="1.0" encoding="utf-8"?>
<sst xmlns="http://schemas.openxmlformats.org/spreadsheetml/2006/main" count="267" uniqueCount="57">
  <si>
    <t>Capacidade de Mogem Ton cana/safra</t>
  </si>
  <si>
    <t>Hectares de Cana (prod média de 80 ton/ha)</t>
  </si>
  <si>
    <t>Vendas 12 ($)</t>
  </si>
  <si>
    <t>Vendas 13 ($)</t>
  </si>
  <si>
    <t>Vendas 14 ($)</t>
  </si>
  <si>
    <t>Vendas 15 ($)</t>
  </si>
  <si>
    <t>Vendas 16 ($)</t>
  </si>
  <si>
    <t>Vendas 17 ($)</t>
  </si>
  <si>
    <t>Tecnologia empregada</t>
  </si>
  <si>
    <t>Alta</t>
  </si>
  <si>
    <t>Média</t>
  </si>
  <si>
    <t>Baixa</t>
  </si>
  <si>
    <t>Gastos com herbicida por safra</t>
  </si>
  <si>
    <t>Nome do Grupo Controlador</t>
  </si>
  <si>
    <t>Usina Boa Safra</t>
  </si>
  <si>
    <t>Usina Nova Safra</t>
  </si>
  <si>
    <t>Usina RP</t>
  </si>
  <si>
    <t>Usina C</t>
  </si>
  <si>
    <t>Usina A</t>
  </si>
  <si>
    <t>Usina B</t>
  </si>
  <si>
    <t>Usina D</t>
  </si>
  <si>
    <t>Usina E</t>
  </si>
  <si>
    <t>Usina F</t>
  </si>
  <si>
    <t>Usina G</t>
  </si>
  <si>
    <t>Usina H</t>
  </si>
  <si>
    <t>Usina I</t>
  </si>
  <si>
    <t>Usina J</t>
  </si>
  <si>
    <t>Usina K</t>
  </si>
  <si>
    <t>Usina L</t>
  </si>
  <si>
    <t>Usina N</t>
  </si>
  <si>
    <t>Usina O</t>
  </si>
  <si>
    <t>Usina P</t>
  </si>
  <si>
    <t>Usina Q</t>
  </si>
  <si>
    <t>Usina AA</t>
  </si>
  <si>
    <t>Usina BB</t>
  </si>
  <si>
    <t>Usina RR</t>
  </si>
  <si>
    <t>Usina DD</t>
  </si>
  <si>
    <t>Usina FF</t>
  </si>
  <si>
    <t>Capital Contrololador</t>
  </si>
  <si>
    <t>Capital Aberto</t>
  </si>
  <si>
    <t>Cod</t>
  </si>
  <si>
    <t>Capital Fechado - Grupo de Invst</t>
  </si>
  <si>
    <t>Capital Fechado - Familiar</t>
  </si>
  <si>
    <t>Trading</t>
  </si>
  <si>
    <t>Compras Centralizadas</t>
  </si>
  <si>
    <t>Compras por unidade - Responsável área agrícola</t>
  </si>
  <si>
    <t>Compras por unidade - Responsável industrial</t>
  </si>
  <si>
    <t>Centro de Compras</t>
  </si>
  <si>
    <t>Potencial Não Realizado</t>
  </si>
  <si>
    <t>Localização - Estado</t>
  </si>
  <si>
    <t>SP</t>
  </si>
  <si>
    <t>MG</t>
  </si>
  <si>
    <t>GO</t>
  </si>
  <si>
    <t>MS</t>
  </si>
  <si>
    <t>PE</t>
  </si>
  <si>
    <t>AL</t>
  </si>
  <si>
    <t>Unidade é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</si>
</sst>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R$&quot;* #,##0_);_(&quot;R$&quot;* \(#,##0\);_(&quot;R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3" fillId="2" borderId="0" xfId="0" applyFont="1" applyFill="1"/>
    <xf numFmtId="165" fontId="0" fillId="2" borderId="0" xfId="0" applyNumberFormat="1" applyFill="1"/>
    <xf numFmtId="165" fontId="0" fillId="2" borderId="0" xfId="1" applyFont="1" applyFill="1"/>
    <xf numFmtId="9" fontId="0" fillId="2" borderId="0" xfId="2" applyFont="1" applyFill="1"/>
    <xf numFmtId="166" fontId="0" fillId="3" borderId="0" xfId="0" applyNumberFormat="1" applyFill="1"/>
    <xf numFmtId="166" fontId="0" fillId="2" borderId="0" xfId="0" applyNumberFormat="1" applyFill="1"/>
    <xf numFmtId="0" fontId="3" fillId="2" borderId="0" xfId="0" applyFont="1" applyFill="1" applyAlignment="1">
      <alignment horizontal="center" vertical="center" wrapText="1"/>
    </xf>
    <xf numFmtId="166" fontId="0" fillId="2" borderId="0" xfId="1" applyNumberFormat="1" applyFont="1" applyFill="1"/>
    <xf numFmtId="0" fontId="3" fillId="2" borderId="0" xfId="0" applyFont="1" applyFill="1" applyAlignment="1">
      <alignment wrapText="1"/>
    </xf>
    <xf numFmtId="0" fontId="0" fillId="2" borderId="2" xfId="0" applyFill="1" applyBorder="1"/>
    <xf numFmtId="166" fontId="0" fillId="2" borderId="2" xfId="0" applyNumberFormat="1" applyFill="1" applyBorder="1"/>
    <xf numFmtId="166" fontId="0" fillId="3" borderId="2" xfId="0" applyNumberFormat="1" applyFill="1" applyBorder="1"/>
    <xf numFmtId="166" fontId="0" fillId="2" borderId="2" xfId="1" applyNumberFormat="1" applyFont="1" applyFill="1" applyBorder="1"/>
    <xf numFmtId="0" fontId="0" fillId="2" borderId="3" xfId="0" applyFill="1" applyBorder="1"/>
    <xf numFmtId="166" fontId="0" fillId="2" borderId="3" xfId="0" applyNumberFormat="1" applyFill="1" applyBorder="1"/>
    <xf numFmtId="166" fontId="0" fillId="3" borderId="3" xfId="0" applyNumberFormat="1" applyFill="1" applyBorder="1"/>
    <xf numFmtId="166" fontId="0" fillId="2" borderId="3" xfId="1" applyNumberFormat="1" applyFont="1" applyFill="1" applyBorder="1"/>
    <xf numFmtId="165" fontId="0" fillId="3" borderId="3" xfId="0" applyNumberFormat="1" applyFill="1" applyBorder="1"/>
    <xf numFmtId="0" fontId="0" fillId="3" borderId="3" xfId="0" applyFill="1" applyBorder="1"/>
    <xf numFmtId="0" fontId="0" fillId="2" borderId="4" xfId="0" applyFill="1" applyBorder="1"/>
    <xf numFmtId="166" fontId="0" fillId="2" borderId="4" xfId="0" applyNumberFormat="1" applyFill="1" applyBorder="1"/>
    <xf numFmtId="166" fontId="0" fillId="3" borderId="4" xfId="0" applyNumberFormat="1" applyFill="1" applyBorder="1"/>
    <xf numFmtId="166" fontId="0" fillId="2" borderId="4" xfId="1" applyNumberFormat="1" applyFont="1" applyFill="1" applyBorder="1"/>
    <xf numFmtId="165" fontId="0" fillId="3" borderId="4" xfId="0" applyNumberForma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0" fillId="3" borderId="3" xfId="0" applyNumberFormat="1" applyFill="1" applyBorder="1" applyAlignment="1">
      <alignment horizontal="left" indent="2"/>
    </xf>
    <xf numFmtId="10" fontId="0" fillId="2" borderId="0" xfId="2" applyNumberFormat="1" applyFont="1" applyFill="1"/>
    <xf numFmtId="166" fontId="0" fillId="0" borderId="0" xfId="0" applyNumberFormat="1" applyFill="1"/>
    <xf numFmtId="165" fontId="0" fillId="3" borderId="0" xfId="1" applyFont="1" applyFill="1"/>
    <xf numFmtId="0" fontId="0" fillId="3" borderId="0" xfId="0" applyFill="1"/>
    <xf numFmtId="167" fontId="0" fillId="3" borderId="0" xfId="3" applyNumberFormat="1" applyFont="1" applyFill="1"/>
    <xf numFmtId="0" fontId="0" fillId="3" borderId="2" xfId="0" applyFill="1" applyBorder="1"/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I516"/>
  <sheetViews>
    <sheetView tabSelected="1" zoomScale="81" workbookViewId="0">
      <selection activeCell="L4" sqref="L4"/>
    </sheetView>
  </sheetViews>
  <sheetFormatPr defaultColWidth="10.875" defaultRowHeight="15.75" x14ac:dyDescent="0.25"/>
  <cols>
    <col min="1" max="1" width="9.625" style="1" bestFit="1" customWidth="1"/>
    <col min="2" max="2" width="16.375" style="1" customWidth="1"/>
    <col min="3" max="3" width="19.125" style="1" customWidth="1"/>
    <col min="4" max="4" width="31.625" style="1" customWidth="1"/>
    <col min="5" max="5" width="23" style="1" bestFit="1" customWidth="1"/>
    <col min="6" max="6" width="41.125" style="1" bestFit="1" customWidth="1"/>
    <col min="7" max="7" width="20.125" style="1" customWidth="1"/>
    <col min="8" max="8" width="22.5" style="1" customWidth="1"/>
    <col min="9" max="9" width="25.375" style="1" customWidth="1"/>
    <col min="10" max="10" width="19.375" style="1" customWidth="1"/>
    <col min="11" max="11" width="17.625" style="1" bestFit="1" customWidth="1"/>
    <col min="12" max="14" width="14" style="1" customWidth="1"/>
    <col min="15" max="15" width="17" style="1" customWidth="1"/>
    <col min="16" max="16" width="17.625" style="1" customWidth="1"/>
    <col min="17" max="17" width="23.5" style="1" customWidth="1"/>
    <col min="18" max="18" width="11.625" style="1" customWidth="1"/>
    <col min="19" max="21" width="10.875" style="1"/>
    <col min="22" max="22" width="15" style="1" bestFit="1" customWidth="1"/>
    <col min="23" max="16384" width="10.875" style="1"/>
  </cols>
  <sheetData>
    <row r="1" spans="1:35" s="2" customFormat="1" ht="32.1" customHeight="1" x14ac:dyDescent="0.25">
      <c r="A1" s="26" t="s">
        <v>40</v>
      </c>
      <c r="B1" s="27" t="s">
        <v>56</v>
      </c>
      <c r="C1" s="27" t="s">
        <v>13</v>
      </c>
      <c r="D1" s="27" t="s">
        <v>38</v>
      </c>
      <c r="E1" s="27" t="s">
        <v>49</v>
      </c>
      <c r="F1" s="27" t="s">
        <v>47</v>
      </c>
      <c r="G1" s="27" t="s">
        <v>0</v>
      </c>
      <c r="H1" s="27" t="s">
        <v>1</v>
      </c>
      <c r="I1" s="27" t="s">
        <v>8</v>
      </c>
      <c r="J1" s="27" t="s">
        <v>12</v>
      </c>
      <c r="K1" s="27" t="s">
        <v>2</v>
      </c>
      <c r="L1" s="27" t="s">
        <v>3</v>
      </c>
      <c r="M1" s="27" t="s">
        <v>4</v>
      </c>
      <c r="N1" s="27" t="s">
        <v>5</v>
      </c>
      <c r="O1" s="27" t="s">
        <v>6</v>
      </c>
      <c r="P1" s="27" t="s">
        <v>7</v>
      </c>
      <c r="Q1" s="27" t="s">
        <v>48</v>
      </c>
      <c r="W1" s="10"/>
      <c r="X1" s="8"/>
      <c r="Y1" s="8"/>
      <c r="Z1" s="8"/>
      <c r="AC1" s="8"/>
      <c r="AD1" s="8"/>
      <c r="AE1" s="8"/>
      <c r="AF1" s="8"/>
      <c r="AG1" s="8"/>
      <c r="AH1" s="8"/>
      <c r="AI1" s="8"/>
    </row>
    <row r="2" spans="1:35" x14ac:dyDescent="0.25">
      <c r="A2" s="11">
        <v>7</v>
      </c>
      <c r="B2" s="12" t="str">
        <f t="shared" ref="B2:B33" si="0">IF(O2&lt;&gt;"","Sim","Não")</f>
        <v>Não</v>
      </c>
      <c r="C2" s="11" t="s">
        <v>18</v>
      </c>
      <c r="D2" s="11" t="s">
        <v>41</v>
      </c>
      <c r="E2" s="11" t="s">
        <v>51</v>
      </c>
      <c r="F2" s="11" t="s">
        <v>44</v>
      </c>
      <c r="G2" s="12">
        <v>6500000</v>
      </c>
      <c r="H2" s="12">
        <f t="shared" ref="H2:H33" si="1">G2/80</f>
        <v>81250</v>
      </c>
      <c r="I2" s="12" t="s">
        <v>10</v>
      </c>
      <c r="J2" s="13"/>
      <c r="K2" s="14"/>
      <c r="L2" s="12"/>
      <c r="M2" s="12"/>
      <c r="N2" s="12"/>
      <c r="O2" s="12"/>
      <c r="P2" s="34"/>
      <c r="Q2" s="13"/>
      <c r="X2" s="7"/>
      <c r="Y2" s="7"/>
      <c r="Z2" s="7"/>
      <c r="AC2" s="9"/>
      <c r="AD2" s="7"/>
      <c r="AE2" s="7"/>
      <c r="AF2" s="7"/>
      <c r="AG2" s="7"/>
      <c r="AH2" s="3"/>
    </row>
    <row r="3" spans="1:35" x14ac:dyDescent="0.25">
      <c r="A3" s="15">
        <v>10</v>
      </c>
      <c r="B3" s="16" t="str">
        <f t="shared" si="0"/>
        <v>Sim</v>
      </c>
      <c r="C3" s="15" t="s">
        <v>18</v>
      </c>
      <c r="D3" s="15" t="s">
        <v>41</v>
      </c>
      <c r="E3" s="15" t="s">
        <v>51</v>
      </c>
      <c r="F3" s="15" t="s">
        <v>44</v>
      </c>
      <c r="G3" s="16">
        <v>6030000</v>
      </c>
      <c r="H3" s="16">
        <f t="shared" si="1"/>
        <v>75375</v>
      </c>
      <c r="I3" s="16" t="s">
        <v>9</v>
      </c>
      <c r="J3" s="17"/>
      <c r="K3" s="18">
        <v>7462125</v>
      </c>
      <c r="L3" s="16">
        <v>7685988.75</v>
      </c>
      <c r="M3" s="16">
        <v>7916568.4125000006</v>
      </c>
      <c r="N3" s="16">
        <v>8154065.4648750005</v>
      </c>
      <c r="O3" s="16">
        <v>8398687.4288212508</v>
      </c>
      <c r="P3" s="19"/>
      <c r="Q3" s="17"/>
      <c r="V3" s="4"/>
      <c r="X3" s="7"/>
      <c r="Y3" s="7"/>
      <c r="Z3" s="7"/>
      <c r="AC3" s="9"/>
      <c r="AD3" s="7"/>
      <c r="AE3" s="7"/>
      <c r="AF3" s="7"/>
      <c r="AG3" s="7"/>
      <c r="AH3" s="3"/>
    </row>
    <row r="4" spans="1:35" x14ac:dyDescent="0.25">
      <c r="A4" s="15">
        <v>15</v>
      </c>
      <c r="B4" s="16" t="str">
        <f t="shared" si="0"/>
        <v>Não</v>
      </c>
      <c r="C4" s="15" t="s">
        <v>18</v>
      </c>
      <c r="D4" s="15" t="s">
        <v>41</v>
      </c>
      <c r="E4" s="15" t="s">
        <v>50</v>
      </c>
      <c r="F4" s="15" t="s">
        <v>44</v>
      </c>
      <c r="G4" s="16">
        <v>5025000</v>
      </c>
      <c r="H4" s="16">
        <f t="shared" si="1"/>
        <v>62812.5</v>
      </c>
      <c r="I4" s="16" t="s">
        <v>10</v>
      </c>
      <c r="J4" s="17"/>
      <c r="K4" s="18"/>
      <c r="L4" s="16"/>
      <c r="M4" s="16"/>
      <c r="N4" s="16"/>
      <c r="O4" s="16"/>
      <c r="P4" s="20"/>
      <c r="Q4" s="17"/>
      <c r="X4" s="7"/>
      <c r="Y4" s="7"/>
      <c r="Z4" s="7"/>
      <c r="AC4" s="9"/>
      <c r="AD4" s="7"/>
      <c r="AE4" s="7"/>
      <c r="AF4" s="7"/>
      <c r="AG4" s="7"/>
    </row>
    <row r="5" spans="1:35" x14ac:dyDescent="0.25">
      <c r="A5" s="15">
        <v>28</v>
      </c>
      <c r="B5" s="16" t="str">
        <f t="shared" si="0"/>
        <v>Sim</v>
      </c>
      <c r="C5" s="15" t="s">
        <v>18</v>
      </c>
      <c r="D5" s="15" t="s">
        <v>41</v>
      </c>
      <c r="E5" s="15" t="s">
        <v>53</v>
      </c>
      <c r="F5" s="15" t="s">
        <v>44</v>
      </c>
      <c r="G5" s="16">
        <v>4500000</v>
      </c>
      <c r="H5" s="16">
        <f t="shared" si="1"/>
        <v>56250</v>
      </c>
      <c r="I5" s="16" t="s">
        <v>9</v>
      </c>
      <c r="J5" s="17"/>
      <c r="K5" s="18">
        <v>843750</v>
      </c>
      <c r="L5" s="16">
        <v>869062.5</v>
      </c>
      <c r="M5" s="16">
        <v>895134.375</v>
      </c>
      <c r="N5" s="16">
        <v>921988.40625</v>
      </c>
      <c r="O5" s="16">
        <v>949648.05843750003</v>
      </c>
      <c r="P5" s="19"/>
      <c r="Q5" s="17"/>
      <c r="X5" s="7"/>
      <c r="Y5" s="7"/>
      <c r="Z5" s="7"/>
      <c r="AC5" s="9"/>
      <c r="AD5" s="7"/>
      <c r="AE5" s="7"/>
      <c r="AF5" s="7"/>
      <c r="AG5" s="7"/>
    </row>
    <row r="6" spans="1:35" x14ac:dyDescent="0.25">
      <c r="A6" s="15">
        <v>38</v>
      </c>
      <c r="B6" s="16" t="str">
        <f t="shared" si="0"/>
        <v>Não</v>
      </c>
      <c r="C6" s="15" t="s">
        <v>18</v>
      </c>
      <c r="D6" s="15" t="s">
        <v>41</v>
      </c>
      <c r="E6" s="15" t="s">
        <v>53</v>
      </c>
      <c r="F6" s="15" t="s">
        <v>44</v>
      </c>
      <c r="G6" s="16">
        <v>2700000</v>
      </c>
      <c r="H6" s="16">
        <f t="shared" si="1"/>
        <v>33750</v>
      </c>
      <c r="I6" s="16" t="s">
        <v>9</v>
      </c>
      <c r="J6" s="17"/>
      <c r="K6" s="18"/>
      <c r="L6" s="16"/>
      <c r="M6" s="16"/>
      <c r="N6" s="16"/>
      <c r="O6" s="16"/>
      <c r="P6" s="20"/>
      <c r="Q6" s="17"/>
      <c r="X6" s="7"/>
      <c r="Y6" s="7"/>
      <c r="Z6" s="7"/>
      <c r="AC6" s="9"/>
      <c r="AD6" s="7"/>
      <c r="AE6" s="7"/>
      <c r="AF6" s="7"/>
      <c r="AG6" s="7"/>
      <c r="AH6" s="3"/>
    </row>
    <row r="7" spans="1:35" x14ac:dyDescent="0.25">
      <c r="A7" s="15">
        <v>46</v>
      </c>
      <c r="B7" s="16" t="str">
        <f t="shared" si="0"/>
        <v>Sim</v>
      </c>
      <c r="C7" s="15" t="s">
        <v>33</v>
      </c>
      <c r="D7" s="15" t="s">
        <v>42</v>
      </c>
      <c r="E7" s="15" t="s">
        <v>54</v>
      </c>
      <c r="F7" s="15" t="s">
        <v>45</v>
      </c>
      <c r="G7" s="16">
        <v>2240000</v>
      </c>
      <c r="H7" s="16">
        <f t="shared" si="1"/>
        <v>28000</v>
      </c>
      <c r="I7" s="16" t="s">
        <v>10</v>
      </c>
      <c r="J7" s="17"/>
      <c r="K7" s="18">
        <v>1890000</v>
      </c>
      <c r="L7" s="16">
        <v>1946700</v>
      </c>
      <c r="M7" s="16">
        <v>2005101</v>
      </c>
      <c r="N7" s="16">
        <v>2065254.03</v>
      </c>
      <c r="O7" s="16">
        <v>2127211.6509000002</v>
      </c>
      <c r="P7" s="19"/>
      <c r="Q7" s="17"/>
      <c r="X7" s="7"/>
      <c r="Y7" s="7"/>
      <c r="Z7" s="7"/>
      <c r="AC7" s="9"/>
      <c r="AD7" s="7"/>
      <c r="AE7" s="7"/>
      <c r="AF7" s="7"/>
      <c r="AG7" s="7"/>
    </row>
    <row r="8" spans="1:35" x14ac:dyDescent="0.25">
      <c r="A8" s="15">
        <v>8</v>
      </c>
      <c r="B8" s="16" t="str">
        <f t="shared" si="0"/>
        <v>Não</v>
      </c>
      <c r="C8" s="15" t="s">
        <v>19</v>
      </c>
      <c r="D8" s="15" t="s">
        <v>42</v>
      </c>
      <c r="E8" s="15" t="s">
        <v>50</v>
      </c>
      <c r="F8" s="15" t="s">
        <v>45</v>
      </c>
      <c r="G8" s="16">
        <v>6300000</v>
      </c>
      <c r="H8" s="16">
        <f t="shared" si="1"/>
        <v>78750</v>
      </c>
      <c r="I8" s="16" t="s">
        <v>9</v>
      </c>
      <c r="J8" s="17"/>
      <c r="K8" s="18"/>
      <c r="L8" s="16"/>
      <c r="M8" s="16"/>
      <c r="N8" s="16"/>
      <c r="O8" s="16"/>
      <c r="P8" s="20"/>
      <c r="Q8" s="17"/>
      <c r="X8" s="7"/>
      <c r="Y8" s="7"/>
      <c r="Z8" s="7"/>
      <c r="AC8" s="9"/>
      <c r="AD8" s="7"/>
      <c r="AE8" s="7"/>
      <c r="AF8" s="7"/>
      <c r="AG8" s="7"/>
    </row>
    <row r="9" spans="1:35" x14ac:dyDescent="0.25">
      <c r="A9" s="15">
        <v>47</v>
      </c>
      <c r="B9" s="16" t="str">
        <f t="shared" si="0"/>
        <v>Não</v>
      </c>
      <c r="C9" s="15" t="s">
        <v>34</v>
      </c>
      <c r="D9" s="15" t="s">
        <v>42</v>
      </c>
      <c r="E9" s="15" t="s">
        <v>52</v>
      </c>
      <c r="F9" s="15" t="s">
        <v>45</v>
      </c>
      <c r="G9" s="16">
        <v>2182000</v>
      </c>
      <c r="H9" s="16">
        <f t="shared" si="1"/>
        <v>27275</v>
      </c>
      <c r="I9" s="16" t="s">
        <v>10</v>
      </c>
      <c r="J9" s="17"/>
      <c r="K9" s="18"/>
      <c r="L9" s="16"/>
      <c r="M9" s="16"/>
      <c r="N9" s="16"/>
      <c r="O9" s="16"/>
      <c r="P9" s="20"/>
      <c r="Q9" s="17"/>
      <c r="X9" s="7"/>
      <c r="Y9" s="7"/>
      <c r="Z9" s="7"/>
      <c r="AC9" s="9"/>
      <c r="AD9" s="7"/>
      <c r="AE9" s="7"/>
      <c r="AF9" s="7"/>
      <c r="AG9" s="7"/>
    </row>
    <row r="10" spans="1:35" x14ac:dyDescent="0.25">
      <c r="A10" s="15">
        <v>1</v>
      </c>
      <c r="B10" s="16" t="str">
        <f t="shared" si="0"/>
        <v>Sim</v>
      </c>
      <c r="C10" s="15" t="s">
        <v>14</v>
      </c>
      <c r="D10" s="15" t="s">
        <v>39</v>
      </c>
      <c r="E10" s="15" t="s">
        <v>50</v>
      </c>
      <c r="F10" s="15" t="s">
        <v>44</v>
      </c>
      <c r="G10" s="16">
        <v>10500000</v>
      </c>
      <c r="H10" s="16">
        <f t="shared" si="1"/>
        <v>131250</v>
      </c>
      <c r="I10" s="16" t="s">
        <v>9</v>
      </c>
      <c r="J10" s="17"/>
      <c r="K10" s="18">
        <v>15553125</v>
      </c>
      <c r="L10" s="16">
        <v>16019718.75</v>
      </c>
      <c r="M10" s="16">
        <v>16500310.3125</v>
      </c>
      <c r="N10" s="16">
        <v>16995319.621874999</v>
      </c>
      <c r="O10" s="16">
        <v>17505179.21053125</v>
      </c>
      <c r="P10" s="19"/>
      <c r="Q10" s="17"/>
      <c r="X10" s="7"/>
      <c r="Y10" s="7"/>
      <c r="Z10" s="7"/>
      <c r="AC10" s="9"/>
      <c r="AD10" s="7"/>
      <c r="AE10" s="7"/>
      <c r="AF10" s="7"/>
      <c r="AG10" s="7"/>
      <c r="AH10" s="3"/>
    </row>
    <row r="11" spans="1:35" x14ac:dyDescent="0.25">
      <c r="A11" s="15">
        <v>4</v>
      </c>
      <c r="B11" s="16" t="str">
        <f t="shared" si="0"/>
        <v>Não</v>
      </c>
      <c r="C11" s="15" t="s">
        <v>14</v>
      </c>
      <c r="D11" s="15" t="s">
        <v>39</v>
      </c>
      <c r="E11" s="15" t="s">
        <v>50</v>
      </c>
      <c r="F11" s="15" t="s">
        <v>44</v>
      </c>
      <c r="G11" s="16">
        <v>6813000</v>
      </c>
      <c r="H11" s="16">
        <f t="shared" si="1"/>
        <v>85162.5</v>
      </c>
      <c r="I11" s="16" t="s">
        <v>9</v>
      </c>
      <c r="J11" s="17"/>
      <c r="K11" s="18"/>
      <c r="L11" s="16"/>
      <c r="M11" s="16"/>
      <c r="N11" s="16"/>
      <c r="O11" s="16"/>
      <c r="P11" s="20"/>
      <c r="Q11" s="17"/>
      <c r="X11" s="7"/>
      <c r="Y11" s="7"/>
      <c r="Z11" s="7"/>
      <c r="AC11" s="9"/>
      <c r="AD11" s="7"/>
      <c r="AE11" s="7"/>
      <c r="AF11" s="7"/>
      <c r="AG11" s="7"/>
      <c r="AH11" s="3"/>
    </row>
    <row r="12" spans="1:35" x14ac:dyDescent="0.25">
      <c r="A12" s="15">
        <v>11</v>
      </c>
      <c r="B12" s="16" t="str">
        <f t="shared" si="0"/>
        <v>Não</v>
      </c>
      <c r="C12" s="15" t="s">
        <v>14</v>
      </c>
      <c r="D12" s="15" t="s">
        <v>39</v>
      </c>
      <c r="E12" s="15" t="s">
        <v>50</v>
      </c>
      <c r="F12" s="15" t="s">
        <v>44</v>
      </c>
      <c r="G12" s="16">
        <v>6000000</v>
      </c>
      <c r="H12" s="16">
        <f t="shared" si="1"/>
        <v>75000</v>
      </c>
      <c r="I12" s="16" t="s">
        <v>9</v>
      </c>
      <c r="J12" s="17"/>
      <c r="K12" s="18"/>
      <c r="L12" s="16"/>
      <c r="M12" s="16"/>
      <c r="N12" s="16"/>
      <c r="O12" s="16"/>
      <c r="P12" s="20"/>
      <c r="Q12" s="17"/>
      <c r="X12" s="7"/>
      <c r="Y12" s="7"/>
      <c r="Z12" s="7"/>
      <c r="AC12" s="9"/>
      <c r="AD12" s="7"/>
      <c r="AE12" s="7"/>
      <c r="AF12" s="7"/>
      <c r="AG12" s="7"/>
    </row>
    <row r="13" spans="1:35" x14ac:dyDescent="0.25">
      <c r="A13" s="15">
        <v>18</v>
      </c>
      <c r="B13" s="16" t="str">
        <f t="shared" si="0"/>
        <v>Sim</v>
      </c>
      <c r="C13" s="15" t="s">
        <v>14</v>
      </c>
      <c r="D13" s="15" t="s">
        <v>39</v>
      </c>
      <c r="E13" s="15" t="s">
        <v>50</v>
      </c>
      <c r="F13" s="15" t="s">
        <v>44</v>
      </c>
      <c r="G13" s="16">
        <v>5000000</v>
      </c>
      <c r="H13" s="16">
        <f t="shared" si="1"/>
        <v>62500</v>
      </c>
      <c r="I13" s="16" t="s">
        <v>9</v>
      </c>
      <c r="J13" s="17"/>
      <c r="K13" s="18">
        <v>4031250</v>
      </c>
      <c r="L13" s="16">
        <v>4152187.5</v>
      </c>
      <c r="M13" s="16">
        <v>4276753.125</v>
      </c>
      <c r="N13" s="16">
        <v>4405055.71875</v>
      </c>
      <c r="O13" s="16">
        <v>4537207.3903125003</v>
      </c>
      <c r="P13" s="19"/>
      <c r="Q13" s="17"/>
      <c r="X13" s="7"/>
      <c r="Y13" s="7"/>
      <c r="Z13" s="7"/>
      <c r="AC13" s="9"/>
      <c r="AD13" s="7"/>
      <c r="AE13" s="7"/>
      <c r="AF13" s="7"/>
      <c r="AG13" s="7"/>
    </row>
    <row r="14" spans="1:35" x14ac:dyDescent="0.25">
      <c r="A14" s="15">
        <v>25</v>
      </c>
      <c r="B14" s="16" t="str">
        <f t="shared" si="0"/>
        <v>Sim</v>
      </c>
      <c r="C14" s="15" t="s">
        <v>14</v>
      </c>
      <c r="D14" s="15" t="s">
        <v>39</v>
      </c>
      <c r="E14" s="15" t="s">
        <v>50</v>
      </c>
      <c r="F14" s="15" t="s">
        <v>44</v>
      </c>
      <c r="G14" s="16">
        <v>4500000</v>
      </c>
      <c r="H14" s="16">
        <f t="shared" si="1"/>
        <v>56250</v>
      </c>
      <c r="I14" s="16" t="s">
        <v>10</v>
      </c>
      <c r="J14" s="17"/>
      <c r="K14" s="18">
        <v>6159375</v>
      </c>
      <c r="L14" s="16">
        <v>6344156.25</v>
      </c>
      <c r="M14" s="16">
        <v>6534480.9375</v>
      </c>
      <c r="N14" s="16">
        <v>6730515.3656250006</v>
      </c>
      <c r="O14" s="16">
        <v>6932430.8265937511</v>
      </c>
      <c r="P14" s="19"/>
      <c r="Q14" s="17"/>
      <c r="X14" s="7"/>
      <c r="Y14" s="7"/>
      <c r="Z14" s="7"/>
      <c r="AC14" s="9"/>
      <c r="AD14" s="7"/>
      <c r="AE14" s="7"/>
      <c r="AF14" s="7"/>
      <c r="AG14" s="7"/>
      <c r="AH14" s="3"/>
    </row>
    <row r="15" spans="1:35" x14ac:dyDescent="0.25">
      <c r="A15" s="15">
        <v>27</v>
      </c>
      <c r="B15" s="16" t="str">
        <f t="shared" si="0"/>
        <v>Sim</v>
      </c>
      <c r="C15" s="15" t="s">
        <v>14</v>
      </c>
      <c r="D15" s="15" t="s">
        <v>39</v>
      </c>
      <c r="E15" s="15" t="s">
        <v>51</v>
      </c>
      <c r="F15" s="15" t="s">
        <v>44</v>
      </c>
      <c r="G15" s="16">
        <v>4500000</v>
      </c>
      <c r="H15" s="16">
        <f t="shared" si="1"/>
        <v>56250</v>
      </c>
      <c r="I15" s="16" t="s">
        <v>10</v>
      </c>
      <c r="J15" s="17"/>
      <c r="K15" s="18">
        <v>8015625</v>
      </c>
      <c r="L15" s="16">
        <v>8031656.25</v>
      </c>
      <c r="M15" s="16">
        <v>8047719.5625</v>
      </c>
      <c r="N15" s="16">
        <v>8063815.0016249996</v>
      </c>
      <c r="O15" s="16">
        <v>8079942.6316282498</v>
      </c>
      <c r="P15" s="19"/>
      <c r="Q15" s="17"/>
      <c r="X15" s="7"/>
      <c r="Y15" s="7"/>
      <c r="Z15" s="7"/>
      <c r="AC15" s="9"/>
      <c r="AD15" s="7"/>
      <c r="AE15" s="7"/>
      <c r="AF15" s="7"/>
      <c r="AG15" s="7"/>
    </row>
    <row r="16" spans="1:35" x14ac:dyDescent="0.25">
      <c r="A16" s="15">
        <v>41</v>
      </c>
      <c r="B16" s="16" t="str">
        <f t="shared" si="0"/>
        <v>Não</v>
      </c>
      <c r="C16" s="15" t="s">
        <v>14</v>
      </c>
      <c r="D16" s="15" t="s">
        <v>39</v>
      </c>
      <c r="E16" s="15" t="s">
        <v>52</v>
      </c>
      <c r="F16" s="15" t="s">
        <v>44</v>
      </c>
      <c r="G16" s="16">
        <v>2530000</v>
      </c>
      <c r="H16" s="16">
        <f t="shared" si="1"/>
        <v>31625</v>
      </c>
      <c r="I16" s="16" t="s">
        <v>9</v>
      </c>
      <c r="J16" s="17"/>
      <c r="K16" s="18"/>
      <c r="L16" s="16"/>
      <c r="M16" s="16"/>
      <c r="N16" s="16"/>
      <c r="O16" s="16"/>
      <c r="P16" s="20"/>
      <c r="Q16" s="17"/>
      <c r="X16" s="7"/>
      <c r="Y16" s="7"/>
      <c r="Z16" s="7"/>
      <c r="AC16" s="9"/>
      <c r="AD16" s="7"/>
      <c r="AE16" s="7"/>
      <c r="AF16" s="7"/>
      <c r="AG16" s="7"/>
    </row>
    <row r="17" spans="1:34" x14ac:dyDescent="0.25">
      <c r="A17" s="15">
        <v>9</v>
      </c>
      <c r="B17" s="16" t="str">
        <f t="shared" si="0"/>
        <v>Sim</v>
      </c>
      <c r="C17" s="15" t="s">
        <v>17</v>
      </c>
      <c r="D17" s="15" t="s">
        <v>42</v>
      </c>
      <c r="E17" s="15" t="s">
        <v>50</v>
      </c>
      <c r="F17" s="15" t="s">
        <v>45</v>
      </c>
      <c r="G17" s="16">
        <v>6100000</v>
      </c>
      <c r="H17" s="16">
        <f t="shared" si="1"/>
        <v>76250</v>
      </c>
      <c r="I17" s="16" t="s">
        <v>9</v>
      </c>
      <c r="J17" s="17"/>
      <c r="K17" s="18">
        <v>3545625</v>
      </c>
      <c r="L17" s="16">
        <f>K17*1.1</f>
        <v>3900187.5000000005</v>
      </c>
      <c r="M17" s="16">
        <f>L17*1.1</f>
        <v>4290206.2500000009</v>
      </c>
      <c r="N17" s="16">
        <f>M17*1.1</f>
        <v>4719226.8750000019</v>
      </c>
      <c r="O17" s="16">
        <f>N17*1.1</f>
        <v>5191149.5625000028</v>
      </c>
      <c r="P17" s="19"/>
      <c r="Q17" s="17"/>
      <c r="X17" s="7"/>
      <c r="Y17" s="7"/>
      <c r="Z17" s="7"/>
      <c r="AC17" s="9"/>
      <c r="AD17" s="7"/>
      <c r="AE17" s="7"/>
      <c r="AF17" s="7"/>
      <c r="AG17" s="7"/>
      <c r="AH17" s="3"/>
    </row>
    <row r="18" spans="1:34" x14ac:dyDescent="0.25">
      <c r="A18" s="15">
        <v>23</v>
      </c>
      <c r="B18" s="16" t="str">
        <f t="shared" si="0"/>
        <v>Não</v>
      </c>
      <c r="C18" s="15" t="s">
        <v>20</v>
      </c>
      <c r="D18" s="15" t="s">
        <v>42</v>
      </c>
      <c r="E18" s="15" t="s">
        <v>55</v>
      </c>
      <c r="F18" s="15" t="s">
        <v>45</v>
      </c>
      <c r="G18" s="16">
        <v>4522500</v>
      </c>
      <c r="H18" s="16">
        <f t="shared" si="1"/>
        <v>56531.25</v>
      </c>
      <c r="I18" s="16" t="s">
        <v>11</v>
      </c>
      <c r="J18" s="17"/>
      <c r="K18" s="18"/>
      <c r="L18" s="16"/>
      <c r="M18" s="16"/>
      <c r="N18" s="16"/>
      <c r="O18" s="16"/>
      <c r="P18" s="20"/>
      <c r="Q18" s="17"/>
      <c r="X18" s="7"/>
      <c r="Y18" s="7"/>
      <c r="Z18" s="7"/>
      <c r="AC18" s="9"/>
      <c r="AD18" s="7"/>
      <c r="AE18" s="7"/>
      <c r="AF18" s="7"/>
      <c r="AG18" s="7"/>
      <c r="AH18" s="3"/>
    </row>
    <row r="19" spans="1:34" x14ac:dyDescent="0.25">
      <c r="A19" s="15">
        <v>29</v>
      </c>
      <c r="B19" s="16" t="str">
        <f t="shared" si="0"/>
        <v>Sim</v>
      </c>
      <c r="C19" s="15" t="s">
        <v>20</v>
      </c>
      <c r="D19" s="15" t="s">
        <v>42</v>
      </c>
      <c r="E19" s="15" t="s">
        <v>54</v>
      </c>
      <c r="F19" s="15" t="s">
        <v>45</v>
      </c>
      <c r="G19" s="16">
        <v>4500000</v>
      </c>
      <c r="H19" s="16">
        <f t="shared" si="1"/>
        <v>56250</v>
      </c>
      <c r="I19" s="16" t="s">
        <v>9</v>
      </c>
      <c r="J19" s="17"/>
      <c r="K19" s="18">
        <v>84375</v>
      </c>
      <c r="L19" s="16">
        <v>86906.25</v>
      </c>
      <c r="M19" s="16">
        <v>89513.4375</v>
      </c>
      <c r="N19" s="16">
        <v>92198.840624999997</v>
      </c>
      <c r="O19" s="16">
        <v>94964.80584375</v>
      </c>
      <c r="P19" s="19"/>
      <c r="Q19" s="17"/>
      <c r="X19" s="7"/>
      <c r="Y19" s="7"/>
      <c r="Z19" s="7"/>
      <c r="AC19" s="9"/>
      <c r="AD19" s="7"/>
      <c r="AE19" s="7"/>
      <c r="AF19" s="7"/>
      <c r="AG19" s="7"/>
      <c r="AH19" s="3"/>
    </row>
    <row r="20" spans="1:34" x14ac:dyDescent="0.25">
      <c r="A20" s="15">
        <v>49</v>
      </c>
      <c r="B20" s="16" t="str">
        <f t="shared" si="0"/>
        <v>Não</v>
      </c>
      <c r="C20" s="15" t="s">
        <v>36</v>
      </c>
      <c r="D20" s="15" t="s">
        <v>42</v>
      </c>
      <c r="E20" s="15" t="s">
        <v>53</v>
      </c>
      <c r="F20" s="15" t="s">
        <v>45</v>
      </c>
      <c r="G20" s="16">
        <v>2066000</v>
      </c>
      <c r="H20" s="16">
        <f t="shared" si="1"/>
        <v>25825</v>
      </c>
      <c r="I20" s="16" t="s">
        <v>9</v>
      </c>
      <c r="J20" s="17"/>
      <c r="K20" s="18"/>
      <c r="L20" s="16"/>
      <c r="M20" s="16"/>
      <c r="N20" s="16"/>
      <c r="O20" s="16"/>
      <c r="P20" s="20"/>
      <c r="Q20" s="17"/>
      <c r="X20" s="7"/>
      <c r="Y20" s="7"/>
      <c r="Z20" s="7"/>
      <c r="AC20" s="9"/>
      <c r="AD20" s="7"/>
      <c r="AE20" s="7"/>
      <c r="AF20" s="7"/>
      <c r="AG20" s="7"/>
      <c r="AH20" s="3"/>
    </row>
    <row r="21" spans="1:34" x14ac:dyDescent="0.25">
      <c r="A21" s="15">
        <v>12</v>
      </c>
      <c r="B21" s="16" t="str">
        <f t="shared" si="0"/>
        <v>Não</v>
      </c>
      <c r="C21" s="15" t="s">
        <v>21</v>
      </c>
      <c r="D21" s="15" t="s">
        <v>42</v>
      </c>
      <c r="E21" s="15" t="s">
        <v>50</v>
      </c>
      <c r="F21" s="15" t="s">
        <v>45</v>
      </c>
      <c r="G21" s="16">
        <v>5628000</v>
      </c>
      <c r="H21" s="16">
        <f t="shared" si="1"/>
        <v>70350</v>
      </c>
      <c r="I21" s="16" t="s">
        <v>10</v>
      </c>
      <c r="J21" s="17"/>
      <c r="K21" s="18"/>
      <c r="L21" s="16"/>
      <c r="M21" s="16"/>
      <c r="N21" s="16"/>
      <c r="O21" s="16"/>
      <c r="P21" s="20"/>
      <c r="Q21" s="17"/>
      <c r="X21" s="7"/>
      <c r="Y21" s="7"/>
      <c r="Z21" s="7"/>
      <c r="AC21" s="9"/>
      <c r="AD21" s="7"/>
      <c r="AE21" s="7"/>
      <c r="AF21" s="7"/>
      <c r="AG21" s="7"/>
    </row>
    <row r="22" spans="1:34" x14ac:dyDescent="0.25">
      <c r="A22" s="15">
        <v>21</v>
      </c>
      <c r="B22" s="16" t="str">
        <f t="shared" si="0"/>
        <v>Sim</v>
      </c>
      <c r="C22" s="15" t="s">
        <v>21</v>
      </c>
      <c r="D22" s="15" t="s">
        <v>42</v>
      </c>
      <c r="E22" s="15" t="s">
        <v>53</v>
      </c>
      <c r="F22" s="15" t="s">
        <v>45</v>
      </c>
      <c r="G22" s="16">
        <v>4600000</v>
      </c>
      <c r="H22" s="16">
        <f t="shared" si="1"/>
        <v>57500</v>
      </c>
      <c r="I22" s="16" t="s">
        <v>9</v>
      </c>
      <c r="J22" s="17"/>
      <c r="K22" s="18">
        <v>690000</v>
      </c>
      <c r="L22" s="16">
        <v>710700</v>
      </c>
      <c r="M22" s="16">
        <v>732021</v>
      </c>
      <c r="N22" s="16">
        <v>753981.63</v>
      </c>
      <c r="O22" s="16">
        <v>776601.07890000008</v>
      </c>
      <c r="P22" s="19"/>
      <c r="Q22" s="17"/>
      <c r="X22" s="7"/>
      <c r="Y22" s="7"/>
      <c r="Z22" s="7"/>
      <c r="AC22" s="9"/>
      <c r="AD22" s="7"/>
      <c r="AE22" s="7"/>
      <c r="AF22" s="7"/>
      <c r="AG22" s="7"/>
      <c r="AH22" s="3"/>
    </row>
    <row r="23" spans="1:34" x14ac:dyDescent="0.25">
      <c r="A23" s="15">
        <v>44</v>
      </c>
      <c r="B23" s="16" t="str">
        <f t="shared" si="0"/>
        <v>Sim</v>
      </c>
      <c r="C23" s="15" t="s">
        <v>21</v>
      </c>
      <c r="D23" s="15" t="s">
        <v>42</v>
      </c>
      <c r="E23" s="15" t="s">
        <v>50</v>
      </c>
      <c r="F23" s="15" t="s">
        <v>45</v>
      </c>
      <c r="G23" s="16">
        <v>2356000</v>
      </c>
      <c r="H23" s="16">
        <f t="shared" si="1"/>
        <v>29450</v>
      </c>
      <c r="I23" s="16" t="s">
        <v>9</v>
      </c>
      <c r="J23" s="17"/>
      <c r="K23" s="18">
        <v>2738850</v>
      </c>
      <c r="L23" s="16">
        <v>2821015.5</v>
      </c>
      <c r="M23" s="16">
        <v>2905645.9649999999</v>
      </c>
      <c r="N23" s="16">
        <v>2992815.3439500001</v>
      </c>
      <c r="O23" s="16">
        <v>3082599.8042685003</v>
      </c>
      <c r="P23" s="19"/>
      <c r="Q23" s="17"/>
      <c r="X23" s="7"/>
      <c r="Y23" s="7"/>
      <c r="Z23" s="7"/>
      <c r="AC23" s="9"/>
      <c r="AD23" s="7"/>
      <c r="AE23" s="7"/>
      <c r="AF23" s="7"/>
      <c r="AG23" s="7"/>
      <c r="AH23" s="3"/>
    </row>
    <row r="24" spans="1:34" x14ac:dyDescent="0.25">
      <c r="A24" s="15">
        <v>13</v>
      </c>
      <c r="B24" s="16" t="str">
        <f t="shared" si="0"/>
        <v>Sim</v>
      </c>
      <c r="C24" s="15" t="s">
        <v>22</v>
      </c>
      <c r="D24" s="15" t="s">
        <v>42</v>
      </c>
      <c r="E24" s="15" t="s">
        <v>50</v>
      </c>
      <c r="F24" s="15" t="s">
        <v>45</v>
      </c>
      <c r="G24" s="16">
        <v>5500000</v>
      </c>
      <c r="H24" s="16">
        <f t="shared" si="1"/>
        <v>68750</v>
      </c>
      <c r="I24" s="16" t="s">
        <v>11</v>
      </c>
      <c r="J24" s="17"/>
      <c r="K24" s="18">
        <v>2062500</v>
      </c>
      <c r="L24" s="16">
        <v>2124375</v>
      </c>
      <c r="M24" s="16">
        <v>2188106.25</v>
      </c>
      <c r="N24" s="16">
        <v>2253749.4375</v>
      </c>
      <c r="O24" s="16">
        <v>2321361.9206250003</v>
      </c>
      <c r="P24" s="28"/>
      <c r="Q24" s="17"/>
      <c r="X24" s="7"/>
      <c r="Y24" s="7"/>
      <c r="Z24" s="7"/>
      <c r="AC24" s="9"/>
      <c r="AD24" s="7"/>
      <c r="AE24" s="7"/>
      <c r="AF24" s="7"/>
      <c r="AG24" s="7"/>
    </row>
    <row r="25" spans="1:34" x14ac:dyDescent="0.25">
      <c r="A25" s="15">
        <v>19</v>
      </c>
      <c r="B25" s="16" t="str">
        <f t="shared" si="0"/>
        <v>Sim</v>
      </c>
      <c r="C25" s="15" t="s">
        <v>22</v>
      </c>
      <c r="D25" s="15" t="s">
        <v>42</v>
      </c>
      <c r="E25" s="15" t="s">
        <v>50</v>
      </c>
      <c r="F25" s="15" t="s">
        <v>45</v>
      </c>
      <c r="G25" s="16">
        <v>5000000</v>
      </c>
      <c r="H25" s="16">
        <f t="shared" si="1"/>
        <v>62500</v>
      </c>
      <c r="I25" s="16" t="s">
        <v>9</v>
      </c>
      <c r="J25" s="17"/>
      <c r="K25" s="18">
        <v>1406250</v>
      </c>
      <c r="L25" s="16">
        <v>1448437.5</v>
      </c>
      <c r="M25" s="16">
        <v>1491890.625</v>
      </c>
      <c r="N25" s="16">
        <v>1536647.34375</v>
      </c>
      <c r="O25" s="16">
        <v>1582746.7640625001</v>
      </c>
      <c r="P25" s="19"/>
      <c r="Q25" s="17"/>
      <c r="X25" s="7"/>
      <c r="Y25" s="7"/>
      <c r="Z25" s="7"/>
      <c r="AC25" s="9"/>
      <c r="AD25" s="7"/>
      <c r="AE25" s="7"/>
      <c r="AF25" s="7"/>
      <c r="AG25" s="7"/>
    </row>
    <row r="26" spans="1:34" x14ac:dyDescent="0.25">
      <c r="A26" s="15">
        <v>22</v>
      </c>
      <c r="B26" s="16" t="str">
        <f t="shared" si="0"/>
        <v>Sim</v>
      </c>
      <c r="C26" s="15" t="s">
        <v>22</v>
      </c>
      <c r="D26" s="15" t="s">
        <v>42</v>
      </c>
      <c r="E26" s="15" t="s">
        <v>50</v>
      </c>
      <c r="F26" s="15" t="s">
        <v>45</v>
      </c>
      <c r="G26" s="16">
        <v>4580000</v>
      </c>
      <c r="H26" s="16">
        <f t="shared" si="1"/>
        <v>57250</v>
      </c>
      <c r="I26" s="16" t="s">
        <v>10</v>
      </c>
      <c r="J26" s="17"/>
      <c r="K26" s="18">
        <v>5925375</v>
      </c>
      <c r="L26" s="16">
        <v>6103136.25</v>
      </c>
      <c r="M26" s="16">
        <v>6286230.3375000004</v>
      </c>
      <c r="N26" s="16">
        <v>6474817.2476250008</v>
      </c>
      <c r="O26" s="16">
        <v>6669061.7650537509</v>
      </c>
      <c r="P26" s="19"/>
      <c r="Q26" s="17"/>
      <c r="X26" s="7"/>
      <c r="Y26" s="7"/>
      <c r="Z26" s="7"/>
      <c r="AC26" s="9"/>
      <c r="AD26" s="7"/>
      <c r="AE26" s="7"/>
      <c r="AF26" s="7"/>
      <c r="AG26" s="7"/>
      <c r="AH26" s="3"/>
    </row>
    <row r="27" spans="1:34" x14ac:dyDescent="0.25">
      <c r="A27" s="15">
        <v>42</v>
      </c>
      <c r="B27" s="16" t="str">
        <f t="shared" si="0"/>
        <v>Não</v>
      </c>
      <c r="C27" s="15" t="s">
        <v>22</v>
      </c>
      <c r="D27" s="15" t="s">
        <v>42</v>
      </c>
      <c r="E27" s="15" t="s">
        <v>51</v>
      </c>
      <c r="F27" s="15" t="s">
        <v>45</v>
      </c>
      <c r="G27" s="16">
        <v>2472000</v>
      </c>
      <c r="H27" s="16">
        <f t="shared" si="1"/>
        <v>30900</v>
      </c>
      <c r="I27" s="16" t="s">
        <v>10</v>
      </c>
      <c r="J27" s="17"/>
      <c r="K27" s="18"/>
      <c r="L27" s="16"/>
      <c r="M27" s="16"/>
      <c r="N27" s="16"/>
      <c r="O27" s="16"/>
      <c r="P27" s="20"/>
      <c r="Q27" s="17"/>
      <c r="X27" s="7"/>
      <c r="Y27" s="7"/>
      <c r="Z27" s="7"/>
      <c r="AC27" s="9"/>
      <c r="AD27" s="7"/>
      <c r="AE27" s="7"/>
      <c r="AF27" s="7"/>
      <c r="AG27" s="7"/>
      <c r="AH27" s="3"/>
    </row>
    <row r="28" spans="1:34" x14ac:dyDescent="0.25">
      <c r="A28" s="15">
        <v>45</v>
      </c>
      <c r="B28" s="16" t="str">
        <f t="shared" si="0"/>
        <v>Não</v>
      </c>
      <c r="C28" s="15" t="s">
        <v>22</v>
      </c>
      <c r="D28" s="15" t="s">
        <v>42</v>
      </c>
      <c r="E28" s="15" t="s">
        <v>50</v>
      </c>
      <c r="F28" s="15" t="s">
        <v>45</v>
      </c>
      <c r="G28" s="16">
        <v>2298000</v>
      </c>
      <c r="H28" s="16">
        <f t="shared" si="1"/>
        <v>28725</v>
      </c>
      <c r="I28" s="16" t="s">
        <v>10</v>
      </c>
      <c r="J28" s="17"/>
      <c r="K28" s="18"/>
      <c r="L28" s="16"/>
      <c r="M28" s="16"/>
      <c r="N28" s="16"/>
      <c r="O28" s="16"/>
      <c r="P28" s="20"/>
      <c r="Q28" s="17"/>
      <c r="X28" s="7"/>
      <c r="Y28" s="7"/>
      <c r="Z28" s="7"/>
      <c r="AC28" s="9"/>
      <c r="AD28" s="7"/>
      <c r="AE28" s="7"/>
      <c r="AF28" s="7"/>
      <c r="AG28" s="7"/>
      <c r="AH28" s="3"/>
    </row>
    <row r="29" spans="1:34" x14ac:dyDescent="0.25">
      <c r="A29" s="15">
        <v>50</v>
      </c>
      <c r="B29" s="16" t="str">
        <f t="shared" si="0"/>
        <v>Sim</v>
      </c>
      <c r="C29" s="15" t="s">
        <v>37</v>
      </c>
      <c r="D29" s="15" t="s">
        <v>42</v>
      </c>
      <c r="E29" s="15" t="s">
        <v>50</v>
      </c>
      <c r="F29" s="15" t="s">
        <v>45</v>
      </c>
      <c r="G29" s="16">
        <v>2008000</v>
      </c>
      <c r="H29" s="16">
        <f t="shared" si="1"/>
        <v>25100</v>
      </c>
      <c r="I29" s="16" t="s">
        <v>9</v>
      </c>
      <c r="J29" s="17"/>
      <c r="K29" s="18">
        <v>865950</v>
      </c>
      <c r="L29" s="16">
        <v>891928.5</v>
      </c>
      <c r="M29" s="16">
        <v>918686.35499999998</v>
      </c>
      <c r="N29" s="16">
        <v>946246.94565000001</v>
      </c>
      <c r="O29" s="16">
        <v>974634.35401950008</v>
      </c>
      <c r="P29" s="19"/>
      <c r="Q29" s="17"/>
      <c r="X29" s="7"/>
      <c r="Y29" s="7"/>
      <c r="Z29" s="7"/>
      <c r="AC29" s="9"/>
      <c r="AD29" s="7"/>
      <c r="AE29" s="7"/>
      <c r="AF29" s="7"/>
      <c r="AG29" s="7"/>
      <c r="AH29" s="3"/>
    </row>
    <row r="30" spans="1:34" x14ac:dyDescent="0.25">
      <c r="A30" s="15">
        <v>14</v>
      </c>
      <c r="B30" s="16" t="str">
        <f t="shared" si="0"/>
        <v>Não</v>
      </c>
      <c r="C30" s="15" t="s">
        <v>23</v>
      </c>
      <c r="D30" s="15" t="s">
        <v>42</v>
      </c>
      <c r="E30" s="15" t="s">
        <v>50</v>
      </c>
      <c r="F30" s="15" t="s">
        <v>45</v>
      </c>
      <c r="G30" s="16">
        <v>5500000</v>
      </c>
      <c r="H30" s="16">
        <f t="shared" si="1"/>
        <v>68750</v>
      </c>
      <c r="I30" s="16" t="s">
        <v>9</v>
      </c>
      <c r="J30" s="17"/>
      <c r="K30" s="18"/>
      <c r="L30" s="16"/>
      <c r="M30" s="16"/>
      <c r="N30" s="16"/>
      <c r="O30" s="16"/>
      <c r="P30" s="20"/>
      <c r="Q30" s="17"/>
      <c r="X30" s="7"/>
      <c r="Y30" s="7"/>
      <c r="Z30" s="7"/>
      <c r="AC30" s="9"/>
      <c r="AD30" s="7"/>
      <c r="AE30" s="7"/>
      <c r="AF30" s="7"/>
      <c r="AG30" s="7"/>
      <c r="AH30" s="3"/>
    </row>
    <row r="31" spans="1:34" x14ac:dyDescent="0.25">
      <c r="A31" s="15">
        <v>16</v>
      </c>
      <c r="B31" s="16" t="str">
        <f t="shared" si="0"/>
        <v>Sim</v>
      </c>
      <c r="C31" s="15" t="s">
        <v>24</v>
      </c>
      <c r="D31" s="15" t="s">
        <v>43</v>
      </c>
      <c r="E31" s="15" t="s">
        <v>51</v>
      </c>
      <c r="F31" s="15" t="s">
        <v>46</v>
      </c>
      <c r="G31" s="16">
        <v>5000000</v>
      </c>
      <c r="H31" s="16">
        <f t="shared" si="1"/>
        <v>62500</v>
      </c>
      <c r="I31" s="16" t="s">
        <v>10</v>
      </c>
      <c r="J31" s="17"/>
      <c r="K31" s="18">
        <v>2343750</v>
      </c>
      <c r="L31" s="16">
        <f>K31*1.12</f>
        <v>2625000.0000000005</v>
      </c>
      <c r="M31" s="16">
        <f>L31*1.12</f>
        <v>2940000.0000000009</v>
      </c>
      <c r="N31" s="16">
        <f>M31*1.12</f>
        <v>3292800.0000000014</v>
      </c>
      <c r="O31" s="16">
        <f>N31*1.12</f>
        <v>3687936.0000000019</v>
      </c>
      <c r="P31" s="19"/>
      <c r="Q31" s="17"/>
      <c r="X31" s="7"/>
      <c r="Y31" s="7"/>
      <c r="Z31" s="7"/>
      <c r="AC31" s="9"/>
      <c r="AD31" s="7"/>
      <c r="AE31" s="7"/>
      <c r="AF31" s="7"/>
      <c r="AG31" s="7"/>
      <c r="AH31" s="3"/>
    </row>
    <row r="32" spans="1:34" x14ac:dyDescent="0.25">
      <c r="A32" s="15">
        <v>33</v>
      </c>
      <c r="B32" s="16" t="str">
        <f t="shared" si="0"/>
        <v>Sim</v>
      </c>
      <c r="C32" s="15" t="s">
        <v>24</v>
      </c>
      <c r="D32" s="15" t="s">
        <v>43</v>
      </c>
      <c r="E32" s="15" t="s">
        <v>50</v>
      </c>
      <c r="F32" s="15" t="s">
        <v>46</v>
      </c>
      <c r="G32" s="16">
        <v>3600000</v>
      </c>
      <c r="H32" s="16">
        <f t="shared" si="1"/>
        <v>45000</v>
      </c>
      <c r="I32" s="16" t="s">
        <v>11</v>
      </c>
      <c r="J32" s="17"/>
      <c r="K32" s="18">
        <v>4300000</v>
      </c>
      <c r="L32" s="16">
        <v>4241025</v>
      </c>
      <c r="M32" s="16">
        <v>4368255.75</v>
      </c>
      <c r="N32" s="16">
        <v>4200000</v>
      </c>
      <c r="O32" s="16">
        <v>4280000</v>
      </c>
      <c r="P32" s="19"/>
      <c r="Q32" s="17"/>
      <c r="X32" s="7"/>
      <c r="Y32" s="7"/>
      <c r="Z32" s="7"/>
      <c r="AC32" s="9"/>
      <c r="AD32" s="7"/>
      <c r="AE32" s="7"/>
      <c r="AF32" s="7"/>
      <c r="AG32" s="7"/>
    </row>
    <row r="33" spans="1:34" x14ac:dyDescent="0.25">
      <c r="A33" s="15">
        <v>34</v>
      </c>
      <c r="B33" s="16" t="str">
        <f t="shared" si="0"/>
        <v>Sim</v>
      </c>
      <c r="C33" s="15" t="s">
        <v>24</v>
      </c>
      <c r="D33" s="15" t="s">
        <v>43</v>
      </c>
      <c r="E33" s="15" t="s">
        <v>50</v>
      </c>
      <c r="F33" s="15" t="s">
        <v>46</v>
      </c>
      <c r="G33" s="16">
        <v>3500000</v>
      </c>
      <c r="H33" s="16">
        <f t="shared" si="1"/>
        <v>43750</v>
      </c>
      <c r="I33" s="16" t="s">
        <v>9</v>
      </c>
      <c r="J33" s="17"/>
      <c r="K33" s="18">
        <v>984375</v>
      </c>
      <c r="L33" s="16">
        <v>1013906.25</v>
      </c>
      <c r="M33" s="16">
        <v>1044323.4375</v>
      </c>
      <c r="N33" s="16">
        <v>1075653.140625</v>
      </c>
      <c r="O33" s="16">
        <v>1107922.73484375</v>
      </c>
      <c r="P33" s="19"/>
      <c r="Q33" s="17"/>
      <c r="X33" s="7"/>
      <c r="Y33" s="7"/>
      <c r="Z33" s="7"/>
      <c r="AC33" s="9"/>
      <c r="AD33" s="7"/>
      <c r="AE33" s="7"/>
      <c r="AF33" s="7"/>
      <c r="AG33" s="7"/>
    </row>
    <row r="34" spans="1:34" x14ac:dyDescent="0.25">
      <c r="A34" s="15">
        <v>37</v>
      </c>
      <c r="B34" s="16" t="str">
        <f t="shared" ref="B34:B51" si="2">IF(O34&lt;&gt;"","Sim","Não")</f>
        <v>Sim</v>
      </c>
      <c r="C34" s="15" t="s">
        <v>24</v>
      </c>
      <c r="D34" s="15" t="s">
        <v>43</v>
      </c>
      <c r="E34" s="15" t="s">
        <v>50</v>
      </c>
      <c r="F34" s="15" t="s">
        <v>46</v>
      </c>
      <c r="G34" s="16">
        <v>2790000</v>
      </c>
      <c r="H34" s="16">
        <f t="shared" ref="H34:H65" si="3">G34/80</f>
        <v>34875</v>
      </c>
      <c r="I34" s="16" t="s">
        <v>10</v>
      </c>
      <c r="J34" s="17"/>
      <c r="K34" s="18">
        <v>2981812.4999999995</v>
      </c>
      <c r="L34" s="16">
        <v>3071266.8749999995</v>
      </c>
      <c r="M34" s="16">
        <v>3163404.8812499996</v>
      </c>
      <c r="N34" s="16">
        <v>3258307.0276874998</v>
      </c>
      <c r="O34" s="16">
        <v>3356056.2385181249</v>
      </c>
      <c r="P34" s="19"/>
      <c r="Q34" s="17"/>
      <c r="X34" s="7"/>
      <c r="Y34" s="7"/>
      <c r="Z34" s="7"/>
      <c r="AC34" s="9"/>
      <c r="AD34" s="7"/>
      <c r="AE34" s="7"/>
      <c r="AF34" s="7"/>
      <c r="AG34" s="7"/>
      <c r="AH34" s="3"/>
    </row>
    <row r="35" spans="1:34" x14ac:dyDescent="0.25">
      <c r="A35" s="15">
        <v>17</v>
      </c>
      <c r="B35" s="16" t="str">
        <f t="shared" si="2"/>
        <v>Sim</v>
      </c>
      <c r="C35" s="15" t="s">
        <v>25</v>
      </c>
      <c r="D35" s="15" t="s">
        <v>42</v>
      </c>
      <c r="E35" s="15" t="s">
        <v>54</v>
      </c>
      <c r="F35" s="15" t="s">
        <v>45</v>
      </c>
      <c r="G35" s="16">
        <v>5000000</v>
      </c>
      <c r="H35" s="16">
        <f t="shared" si="3"/>
        <v>62500</v>
      </c>
      <c r="I35" s="16" t="s">
        <v>10</v>
      </c>
      <c r="J35" s="17"/>
      <c r="K35" s="18">
        <v>468750</v>
      </c>
      <c r="L35" s="16">
        <v>482812.5</v>
      </c>
      <c r="M35" s="16">
        <v>497296.875</v>
      </c>
      <c r="N35" s="16">
        <v>512215.78125</v>
      </c>
      <c r="O35" s="16">
        <v>527582.25468749995</v>
      </c>
      <c r="P35" s="19"/>
      <c r="Q35" s="17"/>
      <c r="X35" s="7"/>
      <c r="Y35" s="7"/>
      <c r="Z35" s="7"/>
      <c r="AC35" s="9"/>
      <c r="AD35" s="7"/>
      <c r="AE35" s="7"/>
      <c r="AF35" s="7"/>
      <c r="AG35" s="7"/>
      <c r="AH35" s="3"/>
    </row>
    <row r="36" spans="1:34" x14ac:dyDescent="0.25">
      <c r="A36" s="15">
        <v>30</v>
      </c>
      <c r="B36" s="16" t="str">
        <f t="shared" si="2"/>
        <v>Sim</v>
      </c>
      <c r="C36" s="15" t="s">
        <v>26</v>
      </c>
      <c r="D36" s="15" t="s">
        <v>42</v>
      </c>
      <c r="E36" s="15" t="s">
        <v>51</v>
      </c>
      <c r="F36" s="15" t="s">
        <v>45</v>
      </c>
      <c r="G36" s="16">
        <v>4500000</v>
      </c>
      <c r="H36" s="16">
        <f t="shared" si="3"/>
        <v>56250</v>
      </c>
      <c r="I36" s="16" t="s">
        <v>9</v>
      </c>
      <c r="J36" s="17"/>
      <c r="K36" s="18">
        <v>2025000</v>
      </c>
      <c r="L36" s="16">
        <v>2085750</v>
      </c>
      <c r="M36" s="16">
        <v>2148322.5</v>
      </c>
      <c r="N36" s="16">
        <v>2212772.1750000003</v>
      </c>
      <c r="O36" s="16">
        <v>2279155.3402500004</v>
      </c>
      <c r="P36" s="19"/>
      <c r="Q36" s="17"/>
      <c r="X36" s="7"/>
      <c r="Y36" s="7"/>
      <c r="Z36" s="7"/>
      <c r="AC36" s="9"/>
      <c r="AD36" s="7"/>
      <c r="AE36" s="7"/>
      <c r="AF36" s="7"/>
      <c r="AG36" s="7"/>
    </row>
    <row r="37" spans="1:34" x14ac:dyDescent="0.25">
      <c r="A37" s="15">
        <v>31</v>
      </c>
      <c r="B37" s="16" t="str">
        <f t="shared" si="2"/>
        <v>Não</v>
      </c>
      <c r="C37" s="15" t="s">
        <v>27</v>
      </c>
      <c r="D37" s="15" t="s">
        <v>42</v>
      </c>
      <c r="E37" s="15" t="s">
        <v>50</v>
      </c>
      <c r="F37" s="15" t="s">
        <v>45</v>
      </c>
      <c r="G37" s="16">
        <v>3800000</v>
      </c>
      <c r="H37" s="16">
        <f t="shared" si="3"/>
        <v>47500</v>
      </c>
      <c r="I37" s="16" t="s">
        <v>9</v>
      </c>
      <c r="J37" s="17"/>
      <c r="K37" s="18"/>
      <c r="L37" s="16"/>
      <c r="M37" s="16"/>
      <c r="N37" s="16"/>
      <c r="O37" s="16"/>
      <c r="P37" s="20"/>
      <c r="Q37" s="17"/>
      <c r="X37" s="7"/>
      <c r="Y37" s="7"/>
      <c r="Z37" s="7"/>
      <c r="AC37" s="9"/>
      <c r="AD37" s="7"/>
      <c r="AE37" s="7"/>
      <c r="AF37" s="7"/>
      <c r="AG37" s="7"/>
    </row>
    <row r="38" spans="1:34" x14ac:dyDescent="0.25">
      <c r="A38" s="15">
        <v>32</v>
      </c>
      <c r="B38" s="16" t="str">
        <f t="shared" si="2"/>
        <v>Não</v>
      </c>
      <c r="C38" s="15" t="s">
        <v>28</v>
      </c>
      <c r="D38" s="15" t="s">
        <v>42</v>
      </c>
      <c r="E38" s="15" t="s">
        <v>50</v>
      </c>
      <c r="F38" s="15" t="s">
        <v>45</v>
      </c>
      <c r="G38" s="16">
        <v>3700000</v>
      </c>
      <c r="H38" s="16">
        <f t="shared" si="3"/>
        <v>46250</v>
      </c>
      <c r="I38" s="16" t="s">
        <v>10</v>
      </c>
      <c r="J38" s="17"/>
      <c r="K38" s="18"/>
      <c r="L38" s="16"/>
      <c r="M38" s="16"/>
      <c r="N38" s="16"/>
      <c r="O38" s="16"/>
      <c r="P38" s="20"/>
      <c r="Q38" s="17"/>
      <c r="X38" s="7"/>
      <c r="Y38" s="7"/>
      <c r="Z38" s="7"/>
      <c r="AC38" s="9"/>
      <c r="AD38" s="7"/>
      <c r="AE38" s="7"/>
      <c r="AF38" s="7"/>
      <c r="AG38" s="7"/>
      <c r="AH38" s="3"/>
    </row>
    <row r="39" spans="1:34" x14ac:dyDescent="0.25">
      <c r="A39" s="15">
        <v>35</v>
      </c>
      <c r="B39" s="16" t="str">
        <f t="shared" si="2"/>
        <v>Não</v>
      </c>
      <c r="C39" s="15" t="s">
        <v>29</v>
      </c>
      <c r="D39" s="15" t="s">
        <v>42</v>
      </c>
      <c r="E39" s="15" t="s">
        <v>53</v>
      </c>
      <c r="F39" s="15" t="s">
        <v>45</v>
      </c>
      <c r="G39" s="16">
        <v>3100000</v>
      </c>
      <c r="H39" s="16">
        <f t="shared" si="3"/>
        <v>38750</v>
      </c>
      <c r="I39" s="16" t="s">
        <v>10</v>
      </c>
      <c r="J39" s="17"/>
      <c r="K39" s="18"/>
      <c r="L39" s="16"/>
      <c r="M39" s="16"/>
      <c r="N39" s="16"/>
      <c r="O39" s="16"/>
      <c r="P39" s="20"/>
      <c r="Q39" s="17"/>
      <c r="X39" s="7"/>
      <c r="Y39" s="7"/>
      <c r="Z39" s="7"/>
      <c r="AC39" s="9"/>
      <c r="AD39" s="7"/>
      <c r="AE39" s="7"/>
      <c r="AF39" s="7"/>
      <c r="AG39" s="7"/>
    </row>
    <row r="40" spans="1:34" x14ac:dyDescent="0.25">
      <c r="A40" s="15">
        <v>2</v>
      </c>
      <c r="B40" s="16" t="str">
        <f t="shared" si="2"/>
        <v>Sim</v>
      </c>
      <c r="C40" s="15" t="s">
        <v>15</v>
      </c>
      <c r="D40" s="15" t="s">
        <v>42</v>
      </c>
      <c r="E40" s="15" t="s">
        <v>54</v>
      </c>
      <c r="F40" s="15" t="s">
        <v>45</v>
      </c>
      <c r="G40" s="16">
        <v>7638000</v>
      </c>
      <c r="H40" s="16">
        <f t="shared" si="3"/>
        <v>95475</v>
      </c>
      <c r="I40" s="16" t="s">
        <v>10</v>
      </c>
      <c r="J40" s="17"/>
      <c r="K40" s="18">
        <v>1575337.5</v>
      </c>
      <c r="L40" s="16">
        <v>1622597.625</v>
      </c>
      <c r="M40" s="16">
        <v>1671275.55375</v>
      </c>
      <c r="N40" s="16">
        <v>1721413.8203624999</v>
      </c>
      <c r="O40" s="16">
        <v>1773056.234973375</v>
      </c>
      <c r="P40" s="19"/>
      <c r="Q40" s="17"/>
      <c r="X40" s="7"/>
      <c r="Y40" s="7"/>
      <c r="Z40" s="7"/>
      <c r="AC40" s="9"/>
      <c r="AD40" s="7"/>
      <c r="AE40" s="7"/>
      <c r="AF40" s="7"/>
      <c r="AG40" s="7"/>
      <c r="AH40" s="3"/>
    </row>
    <row r="41" spans="1:34" x14ac:dyDescent="0.25">
      <c r="A41" s="15">
        <v>6</v>
      </c>
      <c r="B41" s="16" t="str">
        <f t="shared" si="2"/>
        <v>Não</v>
      </c>
      <c r="C41" s="15" t="s">
        <v>15</v>
      </c>
      <c r="D41" s="15" t="s">
        <v>42</v>
      </c>
      <c r="E41" s="15" t="s">
        <v>54</v>
      </c>
      <c r="F41" s="15" t="s">
        <v>45</v>
      </c>
      <c r="G41" s="16">
        <v>6500000</v>
      </c>
      <c r="H41" s="16">
        <f t="shared" si="3"/>
        <v>81250</v>
      </c>
      <c r="I41" s="16" t="s">
        <v>10</v>
      </c>
      <c r="J41" s="17"/>
      <c r="K41" s="18"/>
      <c r="L41" s="16"/>
      <c r="M41" s="16"/>
      <c r="N41" s="16"/>
      <c r="O41" s="16"/>
      <c r="P41" s="20"/>
      <c r="Q41" s="17"/>
      <c r="X41" s="7"/>
      <c r="Y41" s="7"/>
      <c r="Z41" s="7"/>
      <c r="AC41" s="9"/>
      <c r="AD41" s="7"/>
      <c r="AE41" s="7"/>
      <c r="AF41" s="7"/>
      <c r="AG41" s="7"/>
      <c r="AH41" s="3"/>
    </row>
    <row r="42" spans="1:34" x14ac:dyDescent="0.25">
      <c r="A42" s="15">
        <v>36</v>
      </c>
      <c r="B42" s="16" t="str">
        <f t="shared" si="2"/>
        <v>Não</v>
      </c>
      <c r="C42" s="15" t="s">
        <v>30</v>
      </c>
      <c r="D42" s="15" t="s">
        <v>42</v>
      </c>
      <c r="E42" s="15" t="s">
        <v>53</v>
      </c>
      <c r="F42" s="15" t="s">
        <v>45</v>
      </c>
      <c r="G42" s="16">
        <v>2800000</v>
      </c>
      <c r="H42" s="16">
        <f t="shared" si="3"/>
        <v>35000</v>
      </c>
      <c r="I42" s="16" t="s">
        <v>10</v>
      </c>
      <c r="J42" s="17"/>
      <c r="K42" s="18"/>
      <c r="L42" s="16"/>
      <c r="M42" s="16"/>
      <c r="N42" s="16"/>
      <c r="O42" s="16"/>
      <c r="P42" s="20"/>
      <c r="Q42" s="17"/>
      <c r="X42" s="7"/>
      <c r="Y42" s="7"/>
      <c r="Z42" s="7"/>
      <c r="AC42" s="9"/>
      <c r="AD42" s="7"/>
      <c r="AE42" s="7"/>
      <c r="AF42" s="7"/>
      <c r="AG42" s="7"/>
    </row>
    <row r="43" spans="1:34" x14ac:dyDescent="0.25">
      <c r="A43" s="15">
        <v>39</v>
      </c>
      <c r="B43" s="16" t="str">
        <f t="shared" si="2"/>
        <v>Sim</v>
      </c>
      <c r="C43" s="15" t="s">
        <v>31</v>
      </c>
      <c r="D43" s="15" t="s">
        <v>42</v>
      </c>
      <c r="E43" s="15" t="s">
        <v>50</v>
      </c>
      <c r="F43" s="15" t="s">
        <v>45</v>
      </c>
      <c r="G43" s="16">
        <v>2650000</v>
      </c>
      <c r="H43" s="16">
        <f t="shared" si="3"/>
        <v>33125</v>
      </c>
      <c r="I43" s="16" t="s">
        <v>9</v>
      </c>
      <c r="J43" s="17"/>
      <c r="K43" s="18">
        <v>4471875</v>
      </c>
      <c r="L43" s="16">
        <v>4606031.25</v>
      </c>
      <c r="M43" s="16">
        <v>4744212.1875</v>
      </c>
      <c r="N43" s="16">
        <v>4700000</v>
      </c>
      <c r="O43" s="16">
        <v>4700000</v>
      </c>
      <c r="P43" s="19"/>
      <c r="Q43" s="17"/>
      <c r="X43" s="7"/>
      <c r="Y43" s="7"/>
      <c r="Z43" s="7"/>
      <c r="AC43" s="9"/>
      <c r="AD43" s="7"/>
      <c r="AE43" s="7"/>
      <c r="AF43" s="7"/>
      <c r="AG43" s="7"/>
    </row>
    <row r="44" spans="1:34" x14ac:dyDescent="0.25">
      <c r="A44" s="15">
        <v>40</v>
      </c>
      <c r="B44" s="16" t="str">
        <f t="shared" si="2"/>
        <v>Sim</v>
      </c>
      <c r="C44" s="15" t="s">
        <v>32</v>
      </c>
      <c r="D44" s="15" t="s">
        <v>42</v>
      </c>
      <c r="E44" s="15" t="s">
        <v>50</v>
      </c>
      <c r="F44" s="15" t="s">
        <v>45</v>
      </c>
      <c r="G44" s="16">
        <v>2580000</v>
      </c>
      <c r="H44" s="16">
        <f t="shared" si="3"/>
        <v>32250</v>
      </c>
      <c r="I44" s="16" t="s">
        <v>9</v>
      </c>
      <c r="J44" s="17"/>
      <c r="K44" s="18">
        <v>3821625</v>
      </c>
      <c r="L44" s="16">
        <v>3936273.75</v>
      </c>
      <c r="M44" s="16">
        <v>4054361.9624999999</v>
      </c>
      <c r="N44" s="16">
        <v>4175992.8213749998</v>
      </c>
      <c r="O44" s="16">
        <v>4301272.6060162503</v>
      </c>
      <c r="P44" s="19"/>
      <c r="Q44" s="17"/>
      <c r="X44" s="7"/>
      <c r="Y44" s="7"/>
      <c r="Z44" s="7"/>
      <c r="AC44" s="9"/>
      <c r="AD44" s="7"/>
      <c r="AE44" s="7"/>
      <c r="AF44" s="7"/>
      <c r="AG44" s="7"/>
      <c r="AH44" s="3"/>
    </row>
    <row r="45" spans="1:34" x14ac:dyDescent="0.25">
      <c r="A45" s="15">
        <v>3</v>
      </c>
      <c r="B45" s="16" t="str">
        <f t="shared" si="2"/>
        <v>Não</v>
      </c>
      <c r="C45" s="15" t="s">
        <v>16</v>
      </c>
      <c r="D45" s="15" t="s">
        <v>39</v>
      </c>
      <c r="E45" s="15" t="s">
        <v>50</v>
      </c>
      <c r="F45" s="15" t="s">
        <v>44</v>
      </c>
      <c r="G45" s="16">
        <v>7000000</v>
      </c>
      <c r="H45" s="16">
        <f t="shared" si="3"/>
        <v>87500</v>
      </c>
      <c r="I45" s="16" t="s">
        <v>11</v>
      </c>
      <c r="J45" s="17"/>
      <c r="K45" s="18"/>
      <c r="L45" s="16"/>
      <c r="M45" s="16"/>
      <c r="N45" s="16"/>
      <c r="O45" s="16"/>
      <c r="P45" s="20"/>
      <c r="Q45" s="17"/>
      <c r="X45" s="7"/>
      <c r="Y45" s="7"/>
      <c r="Z45" s="7"/>
      <c r="AC45" s="9"/>
      <c r="AD45" s="7"/>
      <c r="AE45" s="7"/>
      <c r="AF45" s="7"/>
      <c r="AG45" s="7"/>
      <c r="AH45" s="3"/>
    </row>
    <row r="46" spans="1:34" x14ac:dyDescent="0.25">
      <c r="A46" s="15">
        <v>5</v>
      </c>
      <c r="B46" s="16" t="str">
        <f t="shared" si="2"/>
        <v>Sim</v>
      </c>
      <c r="C46" s="15" t="s">
        <v>16</v>
      </c>
      <c r="D46" s="15" t="s">
        <v>39</v>
      </c>
      <c r="E46" s="15" t="s">
        <v>50</v>
      </c>
      <c r="F46" s="15" t="s">
        <v>44</v>
      </c>
      <c r="G46" s="16">
        <v>6500000</v>
      </c>
      <c r="H46" s="16">
        <f t="shared" si="3"/>
        <v>81250</v>
      </c>
      <c r="I46" s="16" t="s">
        <v>10</v>
      </c>
      <c r="J46" s="17"/>
      <c r="K46" s="18">
        <v>10968750</v>
      </c>
      <c r="L46" s="16">
        <v>11297812.5</v>
      </c>
      <c r="M46" s="16">
        <v>11636746.875</v>
      </c>
      <c r="N46" s="16">
        <v>11985849.28125</v>
      </c>
      <c r="O46" s="16">
        <v>12000000</v>
      </c>
      <c r="P46" s="19"/>
      <c r="Q46" s="17"/>
      <c r="X46" s="7"/>
      <c r="Y46" s="7"/>
      <c r="Z46" s="7"/>
      <c r="AC46" s="9"/>
      <c r="AD46" s="7"/>
      <c r="AE46" s="7"/>
      <c r="AF46" s="7"/>
      <c r="AG46" s="7"/>
    </row>
    <row r="47" spans="1:34" x14ac:dyDescent="0.25">
      <c r="A47" s="15">
        <v>20</v>
      </c>
      <c r="B47" s="16" t="str">
        <f t="shared" si="2"/>
        <v>Não</v>
      </c>
      <c r="C47" s="15" t="s">
        <v>16</v>
      </c>
      <c r="D47" s="15" t="s">
        <v>39</v>
      </c>
      <c r="E47" s="15" t="s">
        <v>50</v>
      </c>
      <c r="F47" s="15" t="s">
        <v>44</v>
      </c>
      <c r="G47" s="16">
        <v>4824000</v>
      </c>
      <c r="H47" s="16">
        <f t="shared" si="3"/>
        <v>60300</v>
      </c>
      <c r="I47" s="16" t="s">
        <v>9</v>
      </c>
      <c r="J47" s="17"/>
      <c r="K47" s="18"/>
      <c r="L47" s="16"/>
      <c r="M47" s="16"/>
      <c r="N47" s="16"/>
      <c r="O47" s="16"/>
      <c r="P47" s="20"/>
      <c r="Q47" s="17"/>
      <c r="X47" s="7"/>
      <c r="Y47" s="7"/>
      <c r="Z47" s="7"/>
      <c r="AC47" s="9"/>
      <c r="AD47" s="7"/>
      <c r="AE47" s="7"/>
      <c r="AF47" s="7"/>
      <c r="AG47" s="7"/>
      <c r="AH47" s="3"/>
    </row>
    <row r="48" spans="1:34" x14ac:dyDescent="0.25">
      <c r="A48" s="15">
        <v>24</v>
      </c>
      <c r="B48" s="16" t="str">
        <f t="shared" si="2"/>
        <v>Não</v>
      </c>
      <c r="C48" s="15" t="s">
        <v>16</v>
      </c>
      <c r="D48" s="15" t="s">
        <v>39</v>
      </c>
      <c r="E48" s="15" t="s">
        <v>50</v>
      </c>
      <c r="F48" s="15" t="s">
        <v>44</v>
      </c>
      <c r="G48" s="16">
        <v>4500000</v>
      </c>
      <c r="H48" s="16">
        <f t="shared" si="3"/>
        <v>56250</v>
      </c>
      <c r="I48" s="16" t="s">
        <v>9</v>
      </c>
      <c r="J48" s="17"/>
      <c r="K48" s="18"/>
      <c r="L48" s="16"/>
      <c r="M48" s="16"/>
      <c r="N48" s="16"/>
      <c r="O48" s="16"/>
      <c r="P48" s="20"/>
      <c r="Q48" s="17"/>
      <c r="X48" s="7"/>
      <c r="Y48" s="7"/>
      <c r="Z48" s="7"/>
      <c r="AC48" s="9"/>
      <c r="AD48" s="7"/>
      <c r="AE48" s="7"/>
      <c r="AF48" s="7"/>
      <c r="AG48" s="7"/>
    </row>
    <row r="49" spans="1:34" x14ac:dyDescent="0.25">
      <c r="A49" s="15">
        <v>26</v>
      </c>
      <c r="B49" s="16" t="str">
        <f t="shared" si="2"/>
        <v>Sim</v>
      </c>
      <c r="C49" s="15" t="s">
        <v>16</v>
      </c>
      <c r="D49" s="15" t="s">
        <v>39</v>
      </c>
      <c r="E49" s="15" t="s">
        <v>50</v>
      </c>
      <c r="F49" s="15" t="s">
        <v>44</v>
      </c>
      <c r="G49" s="16">
        <v>4500000</v>
      </c>
      <c r="H49" s="16">
        <f t="shared" si="3"/>
        <v>56250</v>
      </c>
      <c r="I49" s="16" t="s">
        <v>10</v>
      </c>
      <c r="J49" s="17"/>
      <c r="K49" s="18">
        <v>5737500</v>
      </c>
      <c r="L49" s="16">
        <v>5909625</v>
      </c>
      <c r="M49" s="16">
        <v>6086913.75</v>
      </c>
      <c r="N49" s="16">
        <v>6269521.1625000006</v>
      </c>
      <c r="O49" s="16">
        <v>6457606.797375001</v>
      </c>
      <c r="P49" s="19"/>
      <c r="Q49" s="17"/>
      <c r="X49" s="7"/>
      <c r="Y49" s="7"/>
      <c r="Z49" s="7"/>
      <c r="AC49" s="9"/>
      <c r="AD49" s="7"/>
      <c r="AE49" s="7"/>
      <c r="AF49" s="7"/>
      <c r="AG49" s="7"/>
      <c r="AH49" s="3"/>
    </row>
    <row r="50" spans="1:34" x14ac:dyDescent="0.25">
      <c r="A50" s="15">
        <v>43</v>
      </c>
      <c r="B50" s="16" t="str">
        <f t="shared" si="2"/>
        <v>Sim</v>
      </c>
      <c r="C50" s="15" t="s">
        <v>16</v>
      </c>
      <c r="D50" s="15" t="s">
        <v>39</v>
      </c>
      <c r="E50" s="15" t="s">
        <v>50</v>
      </c>
      <c r="F50" s="15" t="s">
        <v>44</v>
      </c>
      <c r="G50" s="16">
        <v>2414000</v>
      </c>
      <c r="H50" s="16">
        <f t="shared" si="3"/>
        <v>30175</v>
      </c>
      <c r="I50" s="16" t="s">
        <v>11</v>
      </c>
      <c r="J50" s="17"/>
      <c r="K50" s="18">
        <v>1946287.5</v>
      </c>
      <c r="L50" s="16">
        <v>2004676.125</v>
      </c>
      <c r="M50" s="16">
        <v>2064816.4087499999</v>
      </c>
      <c r="N50" s="16">
        <v>2126760.9010124998</v>
      </c>
      <c r="O50" s="16">
        <v>2190563.728042875</v>
      </c>
      <c r="P50" s="19"/>
      <c r="Q50" s="17"/>
      <c r="X50" s="7"/>
      <c r="Y50" s="7"/>
      <c r="Z50" s="7"/>
      <c r="AC50" s="9"/>
      <c r="AD50" s="7"/>
      <c r="AE50" s="7"/>
      <c r="AF50" s="7"/>
      <c r="AG50" s="7"/>
    </row>
    <row r="51" spans="1:34" x14ac:dyDescent="0.25">
      <c r="A51" s="21">
        <v>48</v>
      </c>
      <c r="B51" s="22" t="str">
        <f t="shared" si="2"/>
        <v>Sim</v>
      </c>
      <c r="C51" s="21" t="s">
        <v>35</v>
      </c>
      <c r="D51" s="21" t="s">
        <v>42</v>
      </c>
      <c r="E51" s="21" t="s">
        <v>50</v>
      </c>
      <c r="F51" s="21" t="s">
        <v>45</v>
      </c>
      <c r="G51" s="22">
        <v>2124000</v>
      </c>
      <c r="H51" s="22">
        <f t="shared" si="3"/>
        <v>26550</v>
      </c>
      <c r="I51" s="22" t="s">
        <v>9</v>
      </c>
      <c r="J51" s="23"/>
      <c r="K51" s="24">
        <v>3305475</v>
      </c>
      <c r="L51" s="22">
        <v>3404639.25</v>
      </c>
      <c r="M51" s="22">
        <v>3506778.4275000002</v>
      </c>
      <c r="N51" s="22">
        <v>3611981.7803250002</v>
      </c>
      <c r="O51" s="22">
        <v>3720341.2337347502</v>
      </c>
      <c r="P51" s="25"/>
      <c r="Q51" s="23"/>
      <c r="X51" s="7"/>
      <c r="Y51" s="7"/>
      <c r="Z51" s="7"/>
      <c r="AC51" s="9"/>
      <c r="AD51" s="7"/>
      <c r="AE51" s="7"/>
      <c r="AF51" s="7"/>
      <c r="AG51" s="7"/>
      <c r="AH51" s="3"/>
    </row>
    <row r="52" spans="1:34" x14ac:dyDescent="0.25">
      <c r="G52" s="7"/>
      <c r="H52" s="7"/>
      <c r="I52" s="7"/>
      <c r="J52" s="6"/>
      <c r="K52" s="31"/>
      <c r="L52" s="32"/>
      <c r="M52" s="32"/>
      <c r="N52" s="32"/>
      <c r="O52" s="33"/>
    </row>
    <row r="53" spans="1:34" x14ac:dyDescent="0.25">
      <c r="G53" s="7"/>
      <c r="H53" s="7"/>
      <c r="I53" s="7"/>
      <c r="J53" s="7"/>
      <c r="O53" s="5"/>
    </row>
    <row r="54" spans="1:34" x14ac:dyDescent="0.25">
      <c r="G54" s="7"/>
      <c r="H54" s="7"/>
      <c r="I54" s="7"/>
      <c r="J54" s="30"/>
      <c r="K54" s="7"/>
      <c r="L54" s="7"/>
      <c r="M54" s="7"/>
      <c r="N54" s="7"/>
      <c r="O54" s="7"/>
      <c r="P54" s="4"/>
    </row>
    <row r="55" spans="1:34" x14ac:dyDescent="0.25">
      <c r="G55" s="7"/>
      <c r="H55" s="7"/>
      <c r="I55" s="7"/>
      <c r="L55" s="29"/>
      <c r="M55" s="29"/>
      <c r="N55" s="29"/>
      <c r="O55" s="29"/>
    </row>
    <row r="56" spans="1:34" x14ac:dyDescent="0.25">
      <c r="G56" s="7"/>
      <c r="H56" s="7"/>
      <c r="I56" s="7"/>
    </row>
    <row r="57" spans="1:34" x14ac:dyDescent="0.25">
      <c r="G57" s="7"/>
      <c r="H57" s="7"/>
      <c r="I57" s="7"/>
    </row>
    <row r="58" spans="1:34" x14ac:dyDescent="0.25">
      <c r="G58" s="7"/>
      <c r="H58" s="7"/>
      <c r="I58" s="7"/>
    </row>
    <row r="59" spans="1:34" x14ac:dyDescent="0.25">
      <c r="G59" s="7"/>
      <c r="H59" s="7"/>
      <c r="I59" s="7"/>
    </row>
    <row r="60" spans="1:34" x14ac:dyDescent="0.25">
      <c r="G60" s="7"/>
      <c r="H60" s="7"/>
      <c r="I60" s="7"/>
    </row>
    <row r="61" spans="1:34" x14ac:dyDescent="0.25">
      <c r="G61" s="7"/>
      <c r="H61" s="7"/>
      <c r="I61" s="7"/>
    </row>
    <row r="62" spans="1:34" x14ac:dyDescent="0.25">
      <c r="G62" s="7"/>
      <c r="H62" s="7"/>
      <c r="I62" s="7"/>
    </row>
    <row r="63" spans="1:34" x14ac:dyDescent="0.25">
      <c r="G63" s="7"/>
      <c r="H63" s="7"/>
      <c r="I63" s="7"/>
    </row>
    <row r="64" spans="1:34" x14ac:dyDescent="0.25">
      <c r="G64" s="7"/>
      <c r="H64" s="7"/>
      <c r="I64" s="7"/>
    </row>
    <row r="65" spans="7:9" x14ac:dyDescent="0.25">
      <c r="G65" s="7"/>
      <c r="H65" s="7"/>
      <c r="I65" s="7"/>
    </row>
    <row r="66" spans="7:9" x14ac:dyDescent="0.25">
      <c r="G66" s="7"/>
      <c r="H66" s="7"/>
      <c r="I66" s="7"/>
    </row>
    <row r="67" spans="7:9" x14ac:dyDescent="0.25">
      <c r="G67" s="7"/>
      <c r="H67" s="7"/>
      <c r="I67" s="7"/>
    </row>
    <row r="68" spans="7:9" x14ac:dyDescent="0.25">
      <c r="G68" s="7"/>
      <c r="H68" s="7"/>
      <c r="I68" s="7"/>
    </row>
    <row r="69" spans="7:9" x14ac:dyDescent="0.25">
      <c r="G69" s="7"/>
      <c r="H69" s="7"/>
      <c r="I69" s="7"/>
    </row>
    <row r="70" spans="7:9" x14ac:dyDescent="0.25">
      <c r="G70" s="7"/>
      <c r="H70" s="7"/>
      <c r="I70" s="7"/>
    </row>
    <row r="71" spans="7:9" x14ac:dyDescent="0.25">
      <c r="G71" s="7"/>
      <c r="H71" s="7"/>
      <c r="I71" s="7"/>
    </row>
    <row r="72" spans="7:9" x14ac:dyDescent="0.25">
      <c r="G72" s="7"/>
      <c r="H72" s="7"/>
      <c r="I72" s="7"/>
    </row>
    <row r="73" spans="7:9" x14ac:dyDescent="0.25">
      <c r="G73" s="7"/>
      <c r="H73" s="7"/>
      <c r="I73" s="7"/>
    </row>
    <row r="74" spans="7:9" x14ac:dyDescent="0.25">
      <c r="G74" s="7"/>
      <c r="H74" s="7"/>
      <c r="I74" s="7"/>
    </row>
    <row r="75" spans="7:9" x14ac:dyDescent="0.25">
      <c r="G75" s="7"/>
      <c r="H75" s="7"/>
      <c r="I75" s="7"/>
    </row>
    <row r="76" spans="7:9" x14ac:dyDescent="0.25">
      <c r="G76" s="7"/>
      <c r="H76" s="7"/>
      <c r="I76" s="7"/>
    </row>
    <row r="77" spans="7:9" x14ac:dyDescent="0.25">
      <c r="G77" s="7"/>
      <c r="H77" s="7"/>
      <c r="I77" s="7"/>
    </row>
    <row r="78" spans="7:9" x14ac:dyDescent="0.25">
      <c r="G78" s="7"/>
      <c r="H78" s="7"/>
      <c r="I78" s="7"/>
    </row>
    <row r="79" spans="7:9" x14ac:dyDescent="0.25">
      <c r="G79" s="7"/>
      <c r="H79" s="7"/>
      <c r="I79" s="7"/>
    </row>
    <row r="80" spans="7:9" x14ac:dyDescent="0.25">
      <c r="G80" s="7"/>
      <c r="H80" s="7"/>
      <c r="I80" s="7"/>
    </row>
    <row r="81" spans="7:9" x14ac:dyDescent="0.25">
      <c r="G81" s="7"/>
      <c r="H81" s="7"/>
      <c r="I81" s="7"/>
    </row>
    <row r="82" spans="7:9" x14ac:dyDescent="0.25">
      <c r="G82" s="7"/>
      <c r="H82" s="7"/>
      <c r="I82" s="7"/>
    </row>
    <row r="83" spans="7:9" x14ac:dyDescent="0.25">
      <c r="G83" s="7"/>
      <c r="H83" s="7"/>
      <c r="I83" s="7"/>
    </row>
    <row r="84" spans="7:9" x14ac:dyDescent="0.25">
      <c r="G84" s="7"/>
      <c r="H84" s="7"/>
      <c r="I84" s="7"/>
    </row>
    <row r="85" spans="7:9" x14ac:dyDescent="0.25">
      <c r="G85" s="7"/>
      <c r="H85" s="7"/>
      <c r="I85" s="7"/>
    </row>
    <row r="86" spans="7:9" x14ac:dyDescent="0.25">
      <c r="G86" s="7"/>
      <c r="H86" s="7"/>
      <c r="I86" s="7"/>
    </row>
    <row r="87" spans="7:9" x14ac:dyDescent="0.25">
      <c r="G87" s="7"/>
      <c r="H87" s="7"/>
      <c r="I87" s="7"/>
    </row>
    <row r="88" spans="7:9" x14ac:dyDescent="0.25">
      <c r="G88" s="7"/>
      <c r="H88" s="7"/>
      <c r="I88" s="7"/>
    </row>
    <row r="89" spans="7:9" x14ac:dyDescent="0.25">
      <c r="G89" s="7"/>
      <c r="H89" s="7"/>
      <c r="I89" s="7"/>
    </row>
    <row r="90" spans="7:9" x14ac:dyDescent="0.25">
      <c r="G90" s="7"/>
      <c r="H90" s="7"/>
      <c r="I90" s="7"/>
    </row>
    <row r="91" spans="7:9" x14ac:dyDescent="0.25">
      <c r="G91" s="7"/>
      <c r="H91" s="7"/>
      <c r="I91" s="7"/>
    </row>
    <row r="92" spans="7:9" x14ac:dyDescent="0.25">
      <c r="G92" s="7"/>
      <c r="H92" s="7"/>
      <c r="I92" s="7"/>
    </row>
    <row r="93" spans="7:9" x14ac:dyDescent="0.25">
      <c r="G93" s="7"/>
      <c r="H93" s="7"/>
      <c r="I93" s="7"/>
    </row>
    <row r="94" spans="7:9" x14ac:dyDescent="0.25">
      <c r="G94" s="7"/>
      <c r="H94" s="7"/>
      <c r="I94" s="7"/>
    </row>
    <row r="95" spans="7:9" x14ac:dyDescent="0.25">
      <c r="G95" s="7"/>
      <c r="H95" s="7"/>
      <c r="I95" s="7"/>
    </row>
    <row r="96" spans="7:9" x14ac:dyDescent="0.25">
      <c r="G96" s="7"/>
      <c r="H96" s="7"/>
      <c r="I96" s="7"/>
    </row>
    <row r="97" spans="7:9" x14ac:dyDescent="0.25">
      <c r="G97" s="7"/>
      <c r="H97" s="7"/>
      <c r="I97" s="7"/>
    </row>
    <row r="98" spans="7:9" x14ac:dyDescent="0.25">
      <c r="G98" s="7"/>
      <c r="H98" s="7"/>
      <c r="I98" s="7"/>
    </row>
    <row r="99" spans="7:9" x14ac:dyDescent="0.25">
      <c r="G99" s="7"/>
      <c r="H99" s="7"/>
      <c r="I99" s="7"/>
    </row>
    <row r="100" spans="7:9" x14ac:dyDescent="0.25">
      <c r="G100" s="7"/>
      <c r="H100" s="7"/>
      <c r="I100" s="7"/>
    </row>
    <row r="101" spans="7:9" x14ac:dyDescent="0.25">
      <c r="G101" s="7"/>
      <c r="H101" s="7"/>
      <c r="I101" s="7"/>
    </row>
    <row r="102" spans="7:9" x14ac:dyDescent="0.25">
      <c r="G102" s="7"/>
      <c r="H102" s="7"/>
      <c r="I102" s="7"/>
    </row>
    <row r="103" spans="7:9" x14ac:dyDescent="0.25">
      <c r="G103" s="7"/>
      <c r="H103" s="7"/>
      <c r="I103" s="7"/>
    </row>
    <row r="104" spans="7:9" x14ac:dyDescent="0.25">
      <c r="G104" s="7"/>
      <c r="H104" s="7"/>
      <c r="I104" s="7"/>
    </row>
    <row r="105" spans="7:9" x14ac:dyDescent="0.25">
      <c r="G105" s="7"/>
      <c r="H105" s="7"/>
      <c r="I105" s="7"/>
    </row>
    <row r="106" spans="7:9" x14ac:dyDescent="0.25">
      <c r="G106" s="7"/>
      <c r="H106" s="7"/>
      <c r="I106" s="7"/>
    </row>
    <row r="107" spans="7:9" x14ac:dyDescent="0.25">
      <c r="G107" s="7"/>
      <c r="H107" s="7"/>
      <c r="I107" s="7"/>
    </row>
    <row r="108" spans="7:9" x14ac:dyDescent="0.25">
      <c r="G108" s="7"/>
      <c r="H108" s="7"/>
      <c r="I108" s="7"/>
    </row>
    <row r="109" spans="7:9" x14ac:dyDescent="0.25">
      <c r="G109" s="7"/>
      <c r="H109" s="7"/>
      <c r="I109" s="7"/>
    </row>
    <row r="110" spans="7:9" x14ac:dyDescent="0.25">
      <c r="G110" s="7"/>
      <c r="H110" s="7"/>
      <c r="I110" s="7"/>
    </row>
    <row r="111" spans="7:9" x14ac:dyDescent="0.25">
      <c r="G111" s="7"/>
      <c r="H111" s="7"/>
      <c r="I111" s="7"/>
    </row>
    <row r="112" spans="7:9" x14ac:dyDescent="0.25">
      <c r="G112" s="7"/>
      <c r="H112" s="7"/>
      <c r="I112" s="7"/>
    </row>
    <row r="113" spans="7:9" x14ac:dyDescent="0.25">
      <c r="G113" s="7"/>
      <c r="H113" s="7"/>
      <c r="I113" s="7"/>
    </row>
    <row r="114" spans="7:9" x14ac:dyDescent="0.25">
      <c r="G114" s="7"/>
      <c r="H114" s="7"/>
      <c r="I114" s="7"/>
    </row>
    <row r="115" spans="7:9" x14ac:dyDescent="0.25">
      <c r="G115" s="7"/>
      <c r="H115" s="7"/>
      <c r="I115" s="7"/>
    </row>
    <row r="116" spans="7:9" x14ac:dyDescent="0.25">
      <c r="G116" s="7"/>
      <c r="H116" s="7"/>
      <c r="I116" s="7"/>
    </row>
    <row r="117" spans="7:9" x14ac:dyDescent="0.25">
      <c r="G117" s="7"/>
      <c r="H117" s="7"/>
      <c r="I117" s="7"/>
    </row>
    <row r="118" spans="7:9" x14ac:dyDescent="0.25">
      <c r="G118" s="7"/>
      <c r="H118" s="7"/>
      <c r="I118" s="7"/>
    </row>
    <row r="119" spans="7:9" x14ac:dyDescent="0.25">
      <c r="G119" s="7"/>
      <c r="H119" s="7"/>
      <c r="I119" s="7"/>
    </row>
    <row r="120" spans="7:9" x14ac:dyDescent="0.25">
      <c r="G120" s="7"/>
      <c r="H120" s="7"/>
      <c r="I120" s="7"/>
    </row>
    <row r="121" spans="7:9" x14ac:dyDescent="0.25">
      <c r="G121" s="7"/>
      <c r="H121" s="7"/>
      <c r="I121" s="7"/>
    </row>
    <row r="122" spans="7:9" x14ac:dyDescent="0.25">
      <c r="G122" s="7"/>
      <c r="H122" s="7"/>
      <c r="I122" s="7"/>
    </row>
    <row r="123" spans="7:9" x14ac:dyDescent="0.25">
      <c r="G123" s="7"/>
      <c r="H123" s="7"/>
      <c r="I123" s="7"/>
    </row>
    <row r="124" spans="7:9" x14ac:dyDescent="0.25">
      <c r="G124" s="7"/>
      <c r="H124" s="7"/>
      <c r="I124" s="7"/>
    </row>
    <row r="125" spans="7:9" x14ac:dyDescent="0.25">
      <c r="G125" s="7"/>
      <c r="H125" s="7"/>
      <c r="I125" s="7"/>
    </row>
    <row r="126" spans="7:9" x14ac:dyDescent="0.25">
      <c r="G126" s="7"/>
      <c r="H126" s="7"/>
      <c r="I126" s="7"/>
    </row>
    <row r="127" spans="7:9" x14ac:dyDescent="0.25">
      <c r="G127" s="7"/>
      <c r="H127" s="7"/>
      <c r="I127" s="7"/>
    </row>
    <row r="128" spans="7:9" x14ac:dyDescent="0.25">
      <c r="G128" s="7"/>
      <c r="H128" s="7"/>
      <c r="I128" s="7"/>
    </row>
    <row r="129" spans="7:9" x14ac:dyDescent="0.25">
      <c r="G129" s="7"/>
      <c r="H129" s="7"/>
      <c r="I129" s="7"/>
    </row>
    <row r="130" spans="7:9" x14ac:dyDescent="0.25">
      <c r="G130" s="7"/>
      <c r="H130" s="7"/>
      <c r="I130" s="7"/>
    </row>
    <row r="131" spans="7:9" x14ac:dyDescent="0.25">
      <c r="G131" s="7"/>
      <c r="H131" s="7"/>
      <c r="I131" s="7"/>
    </row>
    <row r="132" spans="7:9" x14ac:dyDescent="0.25">
      <c r="G132" s="7"/>
      <c r="H132" s="7"/>
      <c r="I132" s="7"/>
    </row>
    <row r="133" spans="7:9" x14ac:dyDescent="0.25">
      <c r="G133" s="7"/>
      <c r="H133" s="7"/>
      <c r="I133" s="7"/>
    </row>
    <row r="134" spans="7:9" x14ac:dyDescent="0.25">
      <c r="G134" s="7"/>
      <c r="H134" s="7"/>
      <c r="I134" s="7"/>
    </row>
    <row r="135" spans="7:9" x14ac:dyDescent="0.25">
      <c r="G135" s="7"/>
      <c r="H135" s="7"/>
      <c r="I135" s="7"/>
    </row>
    <row r="136" spans="7:9" x14ac:dyDescent="0.25">
      <c r="G136" s="7"/>
      <c r="H136" s="7"/>
      <c r="I136" s="7"/>
    </row>
    <row r="137" spans="7:9" x14ac:dyDescent="0.25">
      <c r="G137" s="7"/>
      <c r="H137" s="7"/>
      <c r="I137" s="7"/>
    </row>
    <row r="138" spans="7:9" x14ac:dyDescent="0.25">
      <c r="G138" s="7"/>
      <c r="H138" s="7"/>
      <c r="I138" s="7"/>
    </row>
    <row r="139" spans="7:9" x14ac:dyDescent="0.25">
      <c r="G139" s="7"/>
      <c r="H139" s="7"/>
      <c r="I139" s="7"/>
    </row>
    <row r="140" spans="7:9" x14ac:dyDescent="0.25">
      <c r="G140" s="7"/>
      <c r="H140" s="7"/>
      <c r="I140" s="7"/>
    </row>
    <row r="141" spans="7:9" x14ac:dyDescent="0.25">
      <c r="G141" s="7"/>
      <c r="H141" s="7"/>
      <c r="I141" s="7"/>
    </row>
    <row r="142" spans="7:9" x14ac:dyDescent="0.25">
      <c r="G142" s="7"/>
      <c r="H142" s="7"/>
      <c r="I142" s="7"/>
    </row>
    <row r="143" spans="7:9" x14ac:dyDescent="0.25">
      <c r="G143" s="7"/>
      <c r="H143" s="7"/>
      <c r="I143" s="7"/>
    </row>
    <row r="144" spans="7:9" x14ac:dyDescent="0.25">
      <c r="G144" s="7"/>
      <c r="H144" s="7"/>
      <c r="I144" s="7"/>
    </row>
    <row r="145" spans="7:9" x14ac:dyDescent="0.25">
      <c r="G145" s="7"/>
      <c r="H145" s="7"/>
      <c r="I145" s="7"/>
    </row>
    <row r="146" spans="7:9" x14ac:dyDescent="0.25">
      <c r="G146" s="7"/>
      <c r="H146" s="7"/>
      <c r="I146" s="7"/>
    </row>
    <row r="147" spans="7:9" x14ac:dyDescent="0.25">
      <c r="G147" s="7"/>
      <c r="H147" s="7"/>
      <c r="I147" s="7"/>
    </row>
    <row r="148" spans="7:9" x14ac:dyDescent="0.25">
      <c r="G148" s="7"/>
      <c r="H148" s="7"/>
      <c r="I148" s="7"/>
    </row>
    <row r="149" spans="7:9" x14ac:dyDescent="0.25">
      <c r="G149" s="7"/>
      <c r="H149" s="7"/>
      <c r="I149" s="7"/>
    </row>
    <row r="150" spans="7:9" x14ac:dyDescent="0.25">
      <c r="G150" s="7"/>
      <c r="H150" s="7"/>
      <c r="I150" s="7"/>
    </row>
    <row r="151" spans="7:9" x14ac:dyDescent="0.25">
      <c r="G151" s="7"/>
      <c r="H151" s="7"/>
      <c r="I151" s="7"/>
    </row>
    <row r="152" spans="7:9" x14ac:dyDescent="0.25">
      <c r="G152" s="7"/>
      <c r="H152" s="7"/>
      <c r="I152" s="7"/>
    </row>
    <row r="153" spans="7:9" x14ac:dyDescent="0.25">
      <c r="G153" s="7"/>
      <c r="H153" s="7"/>
      <c r="I153" s="7"/>
    </row>
    <row r="154" spans="7:9" x14ac:dyDescent="0.25">
      <c r="G154" s="7"/>
      <c r="H154" s="7"/>
      <c r="I154" s="7"/>
    </row>
    <row r="155" spans="7:9" x14ac:dyDescent="0.25">
      <c r="G155" s="7"/>
      <c r="H155" s="7"/>
      <c r="I155" s="7"/>
    </row>
    <row r="156" spans="7:9" x14ac:dyDescent="0.25">
      <c r="G156" s="7"/>
      <c r="H156" s="7"/>
      <c r="I156" s="7"/>
    </row>
    <row r="157" spans="7:9" x14ac:dyDescent="0.25">
      <c r="G157" s="7"/>
      <c r="H157" s="7"/>
      <c r="I157" s="7"/>
    </row>
    <row r="158" spans="7:9" x14ac:dyDescent="0.25">
      <c r="G158" s="7"/>
      <c r="H158" s="7"/>
      <c r="I158" s="7"/>
    </row>
    <row r="159" spans="7:9" x14ac:dyDescent="0.25">
      <c r="G159" s="7"/>
      <c r="H159" s="7"/>
      <c r="I159" s="7"/>
    </row>
    <row r="160" spans="7:9" x14ac:dyDescent="0.25">
      <c r="G160" s="7"/>
      <c r="H160" s="7"/>
      <c r="I160" s="7"/>
    </row>
    <row r="161" spans="7:9" x14ac:dyDescent="0.25">
      <c r="G161" s="7"/>
      <c r="H161" s="7"/>
      <c r="I161" s="7"/>
    </row>
    <row r="162" spans="7:9" x14ac:dyDescent="0.25">
      <c r="G162" s="7"/>
      <c r="H162" s="7"/>
      <c r="I162" s="7"/>
    </row>
    <row r="163" spans="7:9" x14ac:dyDescent="0.25">
      <c r="G163" s="7"/>
      <c r="H163" s="7"/>
      <c r="I163" s="7"/>
    </row>
    <row r="164" spans="7:9" x14ac:dyDescent="0.25">
      <c r="G164" s="7"/>
      <c r="H164" s="7"/>
      <c r="I164" s="7"/>
    </row>
    <row r="165" spans="7:9" x14ac:dyDescent="0.25">
      <c r="G165" s="7"/>
      <c r="H165" s="7"/>
      <c r="I165" s="7"/>
    </row>
    <row r="166" spans="7:9" x14ac:dyDescent="0.25">
      <c r="G166" s="7"/>
      <c r="H166" s="7"/>
      <c r="I166" s="7"/>
    </row>
    <row r="167" spans="7:9" x14ac:dyDescent="0.25">
      <c r="G167" s="7"/>
      <c r="H167" s="7"/>
      <c r="I167" s="7"/>
    </row>
    <row r="168" spans="7:9" x14ac:dyDescent="0.25">
      <c r="G168" s="7"/>
      <c r="H168" s="7"/>
      <c r="I168" s="7"/>
    </row>
    <row r="169" spans="7:9" x14ac:dyDescent="0.25">
      <c r="G169" s="7"/>
      <c r="H169" s="7"/>
      <c r="I169" s="7"/>
    </row>
    <row r="170" spans="7:9" x14ac:dyDescent="0.25">
      <c r="G170" s="7"/>
      <c r="H170" s="7"/>
      <c r="I170" s="7"/>
    </row>
    <row r="171" spans="7:9" x14ac:dyDescent="0.25">
      <c r="G171" s="7"/>
      <c r="H171" s="7"/>
      <c r="I171" s="7"/>
    </row>
    <row r="172" spans="7:9" x14ac:dyDescent="0.25">
      <c r="G172" s="7"/>
      <c r="H172" s="7"/>
      <c r="I172" s="7"/>
    </row>
    <row r="173" spans="7:9" x14ac:dyDescent="0.25">
      <c r="G173" s="7"/>
      <c r="H173" s="7"/>
      <c r="I173" s="7"/>
    </row>
    <row r="174" spans="7:9" x14ac:dyDescent="0.25">
      <c r="G174" s="7"/>
      <c r="H174" s="7"/>
      <c r="I174" s="7"/>
    </row>
    <row r="175" spans="7:9" x14ac:dyDescent="0.25">
      <c r="G175" s="7"/>
      <c r="H175" s="7"/>
      <c r="I175" s="7"/>
    </row>
    <row r="176" spans="7:9" x14ac:dyDescent="0.25">
      <c r="G176" s="7"/>
      <c r="H176" s="7"/>
      <c r="I176" s="7"/>
    </row>
    <row r="177" spans="7:9" x14ac:dyDescent="0.25">
      <c r="G177" s="7"/>
      <c r="H177" s="7"/>
      <c r="I177" s="7"/>
    </row>
    <row r="178" spans="7:9" x14ac:dyDescent="0.25">
      <c r="G178" s="7"/>
      <c r="H178" s="7"/>
      <c r="I178" s="7"/>
    </row>
    <row r="179" spans="7:9" x14ac:dyDescent="0.25">
      <c r="G179" s="7"/>
      <c r="H179" s="7"/>
      <c r="I179" s="7"/>
    </row>
    <row r="180" spans="7:9" x14ac:dyDescent="0.25">
      <c r="G180" s="7"/>
      <c r="H180" s="7"/>
      <c r="I180" s="7"/>
    </row>
    <row r="181" spans="7:9" x14ac:dyDescent="0.25">
      <c r="G181" s="7"/>
      <c r="H181" s="7"/>
      <c r="I181" s="7"/>
    </row>
    <row r="182" spans="7:9" x14ac:dyDescent="0.25">
      <c r="G182" s="7"/>
      <c r="H182" s="7"/>
      <c r="I182" s="7"/>
    </row>
    <row r="183" spans="7:9" x14ac:dyDescent="0.25">
      <c r="G183" s="7"/>
      <c r="H183" s="7"/>
      <c r="I183" s="7"/>
    </row>
    <row r="184" spans="7:9" x14ac:dyDescent="0.25">
      <c r="G184" s="7"/>
      <c r="H184" s="7"/>
      <c r="I184" s="7"/>
    </row>
    <row r="185" spans="7:9" x14ac:dyDescent="0.25">
      <c r="G185" s="7"/>
      <c r="H185" s="7"/>
      <c r="I185" s="7"/>
    </row>
    <row r="186" spans="7:9" x14ac:dyDescent="0.25">
      <c r="G186" s="7"/>
      <c r="H186" s="7"/>
      <c r="I186" s="7"/>
    </row>
    <row r="187" spans="7:9" x14ac:dyDescent="0.25">
      <c r="G187" s="7"/>
      <c r="H187" s="7"/>
      <c r="I187" s="7"/>
    </row>
    <row r="188" spans="7:9" x14ac:dyDescent="0.25">
      <c r="G188" s="7"/>
      <c r="H188" s="7"/>
      <c r="I188" s="7"/>
    </row>
    <row r="189" spans="7:9" x14ac:dyDescent="0.25">
      <c r="G189" s="7"/>
      <c r="H189" s="7"/>
      <c r="I189" s="7"/>
    </row>
    <row r="190" spans="7:9" x14ac:dyDescent="0.25">
      <c r="G190" s="7"/>
      <c r="H190" s="7"/>
      <c r="I190" s="7"/>
    </row>
    <row r="191" spans="7:9" x14ac:dyDescent="0.25">
      <c r="G191" s="7"/>
      <c r="H191" s="7"/>
      <c r="I191" s="7"/>
    </row>
    <row r="192" spans="7:9" x14ac:dyDescent="0.25">
      <c r="G192" s="7"/>
      <c r="H192" s="7"/>
      <c r="I192" s="7"/>
    </row>
    <row r="193" spans="7:9" x14ac:dyDescent="0.25">
      <c r="G193" s="7"/>
      <c r="H193" s="7"/>
      <c r="I193" s="7"/>
    </row>
    <row r="194" spans="7:9" x14ac:dyDescent="0.25">
      <c r="G194" s="7"/>
      <c r="H194" s="7"/>
      <c r="I194" s="7"/>
    </row>
    <row r="195" spans="7:9" x14ac:dyDescent="0.25">
      <c r="G195" s="7"/>
      <c r="H195" s="7"/>
      <c r="I195" s="7"/>
    </row>
    <row r="196" spans="7:9" x14ac:dyDescent="0.25">
      <c r="G196" s="7"/>
      <c r="H196" s="7"/>
      <c r="I196" s="7"/>
    </row>
    <row r="197" spans="7:9" x14ac:dyDescent="0.25">
      <c r="G197" s="7"/>
      <c r="H197" s="7"/>
      <c r="I197" s="7"/>
    </row>
    <row r="198" spans="7:9" x14ac:dyDescent="0.25">
      <c r="G198" s="7"/>
      <c r="H198" s="7"/>
      <c r="I198" s="7"/>
    </row>
    <row r="199" spans="7:9" x14ac:dyDescent="0.25">
      <c r="G199" s="7"/>
      <c r="H199" s="7"/>
      <c r="I199" s="7"/>
    </row>
    <row r="200" spans="7:9" x14ac:dyDescent="0.25">
      <c r="G200" s="7"/>
      <c r="H200" s="7"/>
      <c r="I200" s="7"/>
    </row>
    <row r="201" spans="7:9" x14ac:dyDescent="0.25">
      <c r="G201" s="7"/>
      <c r="H201" s="7"/>
      <c r="I201" s="7"/>
    </row>
    <row r="202" spans="7:9" x14ac:dyDescent="0.25">
      <c r="G202" s="7"/>
      <c r="H202" s="7"/>
      <c r="I202" s="7"/>
    </row>
    <row r="203" spans="7:9" x14ac:dyDescent="0.25">
      <c r="G203" s="7"/>
      <c r="H203" s="7"/>
      <c r="I203" s="7"/>
    </row>
    <row r="204" spans="7:9" x14ac:dyDescent="0.25">
      <c r="G204" s="7"/>
      <c r="H204" s="7"/>
      <c r="I204" s="7"/>
    </row>
    <row r="205" spans="7:9" x14ac:dyDescent="0.25">
      <c r="G205" s="7"/>
      <c r="H205" s="7"/>
      <c r="I205" s="7"/>
    </row>
    <row r="206" spans="7:9" x14ac:dyDescent="0.25">
      <c r="G206" s="7"/>
      <c r="H206" s="7"/>
      <c r="I206" s="7"/>
    </row>
    <row r="207" spans="7:9" x14ac:dyDescent="0.25">
      <c r="G207" s="7"/>
      <c r="H207" s="7"/>
      <c r="I207" s="7"/>
    </row>
    <row r="208" spans="7:9" x14ac:dyDescent="0.25">
      <c r="G208" s="7"/>
      <c r="H208" s="7"/>
      <c r="I208" s="7"/>
    </row>
    <row r="209" spans="7:9" x14ac:dyDescent="0.25">
      <c r="G209" s="7"/>
      <c r="H209" s="7"/>
      <c r="I209" s="7"/>
    </row>
    <row r="210" spans="7:9" x14ac:dyDescent="0.25">
      <c r="G210" s="7"/>
      <c r="H210" s="7"/>
      <c r="I210" s="7"/>
    </row>
    <row r="211" spans="7:9" x14ac:dyDescent="0.25">
      <c r="G211" s="7"/>
      <c r="H211" s="7"/>
      <c r="I211" s="7"/>
    </row>
    <row r="212" spans="7:9" x14ac:dyDescent="0.25">
      <c r="G212" s="7"/>
      <c r="H212" s="7"/>
      <c r="I212" s="7"/>
    </row>
    <row r="213" spans="7:9" x14ac:dyDescent="0.25">
      <c r="G213" s="7"/>
      <c r="H213" s="7"/>
      <c r="I213" s="7"/>
    </row>
    <row r="214" spans="7:9" x14ac:dyDescent="0.25">
      <c r="G214" s="7"/>
      <c r="H214" s="7"/>
      <c r="I214" s="7"/>
    </row>
    <row r="215" spans="7:9" x14ac:dyDescent="0.25">
      <c r="G215" s="7"/>
      <c r="H215" s="7"/>
      <c r="I215" s="7"/>
    </row>
    <row r="216" spans="7:9" x14ac:dyDescent="0.25">
      <c r="G216" s="7"/>
      <c r="H216" s="7"/>
      <c r="I216" s="7"/>
    </row>
    <row r="217" spans="7:9" x14ac:dyDescent="0.25">
      <c r="G217" s="7"/>
      <c r="H217" s="7"/>
      <c r="I217" s="7"/>
    </row>
    <row r="218" spans="7:9" x14ac:dyDescent="0.25">
      <c r="G218" s="7"/>
      <c r="H218" s="7"/>
      <c r="I218" s="7"/>
    </row>
    <row r="219" spans="7:9" x14ac:dyDescent="0.25">
      <c r="G219" s="7"/>
      <c r="H219" s="7"/>
      <c r="I219" s="7"/>
    </row>
    <row r="220" spans="7:9" x14ac:dyDescent="0.25">
      <c r="G220" s="7"/>
      <c r="H220" s="7"/>
      <c r="I220" s="7"/>
    </row>
    <row r="221" spans="7:9" x14ac:dyDescent="0.25">
      <c r="G221" s="7"/>
      <c r="H221" s="7"/>
      <c r="I221" s="7"/>
    </row>
    <row r="222" spans="7:9" x14ac:dyDescent="0.25">
      <c r="G222" s="7"/>
      <c r="H222" s="7"/>
      <c r="I222" s="7"/>
    </row>
    <row r="223" spans="7:9" x14ac:dyDescent="0.25">
      <c r="G223" s="7"/>
      <c r="H223" s="7"/>
      <c r="I223" s="7"/>
    </row>
    <row r="224" spans="7:9" x14ac:dyDescent="0.25">
      <c r="G224" s="7"/>
      <c r="H224" s="7"/>
      <c r="I224" s="7"/>
    </row>
    <row r="225" spans="7:9" x14ac:dyDescent="0.25">
      <c r="G225" s="7"/>
      <c r="H225" s="7"/>
      <c r="I225" s="7"/>
    </row>
    <row r="226" spans="7:9" x14ac:dyDescent="0.25">
      <c r="G226" s="7"/>
      <c r="H226" s="7"/>
      <c r="I226" s="7"/>
    </row>
    <row r="227" spans="7:9" x14ac:dyDescent="0.25">
      <c r="G227" s="7"/>
      <c r="H227" s="7"/>
      <c r="I227" s="7"/>
    </row>
    <row r="228" spans="7:9" x14ac:dyDescent="0.25">
      <c r="G228" s="7"/>
      <c r="H228" s="7"/>
      <c r="I228" s="7"/>
    </row>
    <row r="229" spans="7:9" x14ac:dyDescent="0.25">
      <c r="G229" s="7"/>
      <c r="H229" s="7"/>
      <c r="I229" s="7"/>
    </row>
    <row r="230" spans="7:9" x14ac:dyDescent="0.25">
      <c r="G230" s="7"/>
      <c r="H230" s="7"/>
      <c r="I230" s="7"/>
    </row>
    <row r="231" spans="7:9" x14ac:dyDescent="0.25">
      <c r="G231" s="7"/>
      <c r="H231" s="7"/>
      <c r="I231" s="7"/>
    </row>
    <row r="232" spans="7:9" x14ac:dyDescent="0.25">
      <c r="G232" s="7"/>
      <c r="H232" s="7"/>
      <c r="I232" s="7"/>
    </row>
    <row r="233" spans="7:9" x14ac:dyDescent="0.25">
      <c r="G233" s="7"/>
      <c r="H233" s="7"/>
      <c r="I233" s="7"/>
    </row>
    <row r="234" spans="7:9" x14ac:dyDescent="0.25">
      <c r="G234" s="7"/>
      <c r="H234" s="7"/>
      <c r="I234" s="7"/>
    </row>
    <row r="235" spans="7:9" x14ac:dyDescent="0.25">
      <c r="G235" s="7"/>
      <c r="H235" s="7"/>
      <c r="I235" s="7"/>
    </row>
    <row r="236" spans="7:9" x14ac:dyDescent="0.25">
      <c r="G236" s="7"/>
      <c r="H236" s="7"/>
      <c r="I236" s="7"/>
    </row>
    <row r="237" spans="7:9" x14ac:dyDescent="0.25">
      <c r="G237" s="7"/>
      <c r="H237" s="7"/>
      <c r="I237" s="7"/>
    </row>
    <row r="238" spans="7:9" x14ac:dyDescent="0.25">
      <c r="G238" s="7"/>
      <c r="H238" s="7"/>
      <c r="I238" s="7"/>
    </row>
    <row r="239" spans="7:9" x14ac:dyDescent="0.25">
      <c r="G239" s="7"/>
      <c r="H239" s="7"/>
      <c r="I239" s="7"/>
    </row>
    <row r="240" spans="7:9" x14ac:dyDescent="0.25">
      <c r="G240" s="7"/>
      <c r="H240" s="7"/>
      <c r="I240" s="7"/>
    </row>
    <row r="241" spans="7:9" x14ac:dyDescent="0.25">
      <c r="G241" s="7"/>
      <c r="H241" s="7"/>
      <c r="I241" s="7"/>
    </row>
    <row r="242" spans="7:9" x14ac:dyDescent="0.25">
      <c r="G242" s="7"/>
      <c r="H242" s="7"/>
      <c r="I242" s="7"/>
    </row>
    <row r="243" spans="7:9" x14ac:dyDescent="0.25">
      <c r="G243" s="7"/>
      <c r="H243" s="7"/>
      <c r="I243" s="7"/>
    </row>
    <row r="244" spans="7:9" x14ac:dyDescent="0.25">
      <c r="G244" s="7"/>
      <c r="H244" s="7"/>
      <c r="I244" s="7"/>
    </row>
    <row r="245" spans="7:9" x14ac:dyDescent="0.25">
      <c r="G245" s="7"/>
      <c r="H245" s="7"/>
      <c r="I245" s="7"/>
    </row>
    <row r="246" spans="7:9" x14ac:dyDescent="0.25">
      <c r="G246" s="7"/>
      <c r="H246" s="7"/>
      <c r="I246" s="7"/>
    </row>
    <row r="247" spans="7:9" x14ac:dyDescent="0.25">
      <c r="G247" s="7"/>
      <c r="H247" s="7"/>
      <c r="I247" s="7"/>
    </row>
    <row r="248" spans="7:9" x14ac:dyDescent="0.25">
      <c r="G248" s="7"/>
      <c r="H248" s="7"/>
      <c r="I248" s="7"/>
    </row>
    <row r="249" spans="7:9" x14ac:dyDescent="0.25">
      <c r="G249" s="7"/>
      <c r="H249" s="7"/>
      <c r="I249" s="7"/>
    </row>
    <row r="250" spans="7:9" x14ac:dyDescent="0.25">
      <c r="G250" s="7"/>
      <c r="H250" s="7"/>
      <c r="I250" s="7"/>
    </row>
    <row r="251" spans="7:9" x14ac:dyDescent="0.25">
      <c r="G251" s="7"/>
      <c r="H251" s="7"/>
      <c r="I251" s="7"/>
    </row>
    <row r="252" spans="7:9" x14ac:dyDescent="0.25">
      <c r="G252" s="7"/>
      <c r="H252" s="7"/>
      <c r="I252" s="7"/>
    </row>
    <row r="253" spans="7:9" x14ac:dyDescent="0.25">
      <c r="G253" s="7"/>
      <c r="H253" s="7"/>
      <c r="I253" s="7"/>
    </row>
    <row r="254" spans="7:9" x14ac:dyDescent="0.25">
      <c r="G254" s="7"/>
      <c r="H254" s="7"/>
      <c r="I254" s="7"/>
    </row>
    <row r="255" spans="7:9" x14ac:dyDescent="0.25">
      <c r="G255" s="7"/>
      <c r="H255" s="7"/>
      <c r="I255" s="7"/>
    </row>
    <row r="256" spans="7:9" x14ac:dyDescent="0.25">
      <c r="G256" s="7"/>
      <c r="H256" s="7"/>
      <c r="I256" s="7"/>
    </row>
    <row r="257" spans="7:9" x14ac:dyDescent="0.25">
      <c r="G257" s="7"/>
      <c r="H257" s="7"/>
      <c r="I257" s="7"/>
    </row>
    <row r="258" spans="7:9" x14ac:dyDescent="0.25">
      <c r="G258" s="7"/>
      <c r="H258" s="7"/>
      <c r="I258" s="7"/>
    </row>
    <row r="259" spans="7:9" x14ac:dyDescent="0.25">
      <c r="G259" s="7"/>
      <c r="H259" s="7"/>
      <c r="I259" s="7"/>
    </row>
    <row r="260" spans="7:9" x14ac:dyDescent="0.25">
      <c r="G260" s="7"/>
      <c r="H260" s="7"/>
      <c r="I260" s="7"/>
    </row>
    <row r="261" spans="7:9" x14ac:dyDescent="0.25">
      <c r="G261" s="7"/>
      <c r="H261" s="7"/>
      <c r="I261" s="7"/>
    </row>
    <row r="262" spans="7:9" x14ac:dyDescent="0.25">
      <c r="G262" s="7"/>
      <c r="H262" s="7"/>
      <c r="I262" s="7"/>
    </row>
    <row r="263" spans="7:9" x14ac:dyDescent="0.25">
      <c r="G263" s="7"/>
      <c r="H263" s="7"/>
      <c r="I263" s="7"/>
    </row>
    <row r="264" spans="7:9" x14ac:dyDescent="0.25">
      <c r="G264" s="7"/>
      <c r="H264" s="7"/>
      <c r="I264" s="7"/>
    </row>
    <row r="265" spans="7:9" x14ac:dyDescent="0.25">
      <c r="G265" s="7"/>
      <c r="H265" s="7"/>
      <c r="I265" s="7"/>
    </row>
    <row r="266" spans="7:9" x14ac:dyDescent="0.25">
      <c r="G266" s="7"/>
      <c r="H266" s="7"/>
      <c r="I266" s="7"/>
    </row>
    <row r="267" spans="7:9" x14ac:dyDescent="0.25">
      <c r="G267" s="7"/>
      <c r="H267" s="7"/>
      <c r="I267" s="7"/>
    </row>
    <row r="268" spans="7:9" x14ac:dyDescent="0.25">
      <c r="G268" s="7"/>
      <c r="H268" s="7"/>
      <c r="I268" s="7"/>
    </row>
    <row r="269" spans="7:9" x14ac:dyDescent="0.25">
      <c r="G269" s="7"/>
      <c r="H269" s="7"/>
      <c r="I269" s="7"/>
    </row>
    <row r="270" spans="7:9" x14ac:dyDescent="0.25">
      <c r="G270" s="7"/>
      <c r="H270" s="7"/>
      <c r="I270" s="7"/>
    </row>
    <row r="271" spans="7:9" x14ac:dyDescent="0.25">
      <c r="G271" s="7"/>
      <c r="H271" s="7"/>
      <c r="I271" s="7"/>
    </row>
    <row r="272" spans="7:9" x14ac:dyDescent="0.25">
      <c r="G272" s="7"/>
      <c r="H272" s="7"/>
      <c r="I272" s="7"/>
    </row>
    <row r="273" spans="7:9" x14ac:dyDescent="0.25">
      <c r="G273" s="7"/>
      <c r="H273" s="7"/>
      <c r="I273" s="7"/>
    </row>
    <row r="274" spans="7:9" x14ac:dyDescent="0.25">
      <c r="G274" s="7"/>
      <c r="H274" s="7"/>
      <c r="I274" s="7"/>
    </row>
    <row r="275" spans="7:9" x14ac:dyDescent="0.25">
      <c r="G275" s="7"/>
      <c r="H275" s="7"/>
      <c r="I275" s="7"/>
    </row>
    <row r="276" spans="7:9" x14ac:dyDescent="0.25">
      <c r="G276" s="7"/>
      <c r="H276" s="7"/>
      <c r="I276" s="7"/>
    </row>
    <row r="277" spans="7:9" x14ac:dyDescent="0.25">
      <c r="G277" s="7"/>
      <c r="H277" s="7"/>
      <c r="I277" s="7"/>
    </row>
    <row r="278" spans="7:9" x14ac:dyDescent="0.25">
      <c r="G278" s="7"/>
      <c r="H278" s="7"/>
      <c r="I278" s="7"/>
    </row>
    <row r="279" spans="7:9" x14ac:dyDescent="0.25">
      <c r="G279" s="7"/>
      <c r="H279" s="7"/>
      <c r="I279" s="7"/>
    </row>
    <row r="280" spans="7:9" x14ac:dyDescent="0.25">
      <c r="G280" s="7"/>
      <c r="H280" s="7"/>
      <c r="I280" s="7"/>
    </row>
    <row r="281" spans="7:9" x14ac:dyDescent="0.25">
      <c r="G281" s="7"/>
      <c r="H281" s="7"/>
      <c r="I281" s="7"/>
    </row>
    <row r="282" spans="7:9" x14ac:dyDescent="0.25">
      <c r="G282" s="7"/>
      <c r="H282" s="7"/>
      <c r="I282" s="7"/>
    </row>
    <row r="283" spans="7:9" x14ac:dyDescent="0.25">
      <c r="G283" s="7"/>
      <c r="H283" s="7"/>
      <c r="I283" s="7"/>
    </row>
    <row r="284" spans="7:9" x14ac:dyDescent="0.25">
      <c r="G284" s="7"/>
      <c r="H284" s="7"/>
      <c r="I284" s="7"/>
    </row>
    <row r="285" spans="7:9" x14ac:dyDescent="0.25">
      <c r="G285" s="7"/>
      <c r="H285" s="7"/>
      <c r="I285" s="7"/>
    </row>
    <row r="286" spans="7:9" x14ac:dyDescent="0.25">
      <c r="G286" s="7"/>
      <c r="H286" s="7"/>
      <c r="I286" s="7"/>
    </row>
    <row r="287" spans="7:9" x14ac:dyDescent="0.25">
      <c r="G287" s="7"/>
      <c r="H287" s="7"/>
      <c r="I287" s="7"/>
    </row>
    <row r="288" spans="7:9" x14ac:dyDescent="0.25">
      <c r="G288" s="7"/>
      <c r="H288" s="7"/>
      <c r="I288" s="7"/>
    </row>
    <row r="289" spans="7:9" x14ac:dyDescent="0.25">
      <c r="G289" s="7"/>
      <c r="H289" s="7"/>
      <c r="I289" s="7"/>
    </row>
    <row r="290" spans="7:9" x14ac:dyDescent="0.25">
      <c r="G290" s="7"/>
      <c r="H290" s="7"/>
      <c r="I290" s="7"/>
    </row>
    <row r="291" spans="7:9" x14ac:dyDescent="0.25">
      <c r="G291" s="7"/>
      <c r="H291" s="7"/>
      <c r="I291" s="7"/>
    </row>
    <row r="292" spans="7:9" x14ac:dyDescent="0.25">
      <c r="G292" s="7"/>
      <c r="H292" s="7"/>
      <c r="I292" s="7"/>
    </row>
    <row r="293" spans="7:9" x14ac:dyDescent="0.25">
      <c r="G293" s="7"/>
      <c r="H293" s="7"/>
      <c r="I293" s="7"/>
    </row>
    <row r="294" spans="7:9" x14ac:dyDescent="0.25">
      <c r="G294" s="7"/>
      <c r="H294" s="7"/>
      <c r="I294" s="7"/>
    </row>
    <row r="295" spans="7:9" x14ac:dyDescent="0.25">
      <c r="G295" s="7"/>
      <c r="H295" s="7"/>
      <c r="I295" s="7"/>
    </row>
    <row r="296" spans="7:9" x14ac:dyDescent="0.25">
      <c r="G296" s="7"/>
      <c r="H296" s="7"/>
      <c r="I296" s="7"/>
    </row>
    <row r="297" spans="7:9" x14ac:dyDescent="0.25">
      <c r="G297" s="7"/>
      <c r="H297" s="7"/>
      <c r="I297" s="7"/>
    </row>
    <row r="298" spans="7:9" x14ac:dyDescent="0.25">
      <c r="G298" s="7"/>
      <c r="H298" s="7"/>
      <c r="I298" s="7"/>
    </row>
    <row r="299" spans="7:9" x14ac:dyDescent="0.25">
      <c r="G299" s="7"/>
      <c r="H299" s="7"/>
      <c r="I299" s="7"/>
    </row>
    <row r="300" spans="7:9" x14ac:dyDescent="0.25">
      <c r="G300" s="7"/>
      <c r="H300" s="7"/>
      <c r="I300" s="7"/>
    </row>
    <row r="301" spans="7:9" x14ac:dyDescent="0.25">
      <c r="G301" s="7"/>
      <c r="H301" s="7"/>
      <c r="I301" s="7"/>
    </row>
    <row r="302" spans="7:9" x14ac:dyDescent="0.25">
      <c r="G302" s="7"/>
      <c r="H302" s="7"/>
      <c r="I302" s="7"/>
    </row>
    <row r="303" spans="7:9" x14ac:dyDescent="0.25">
      <c r="G303" s="7"/>
      <c r="H303" s="7"/>
      <c r="I303" s="7"/>
    </row>
    <row r="304" spans="7:9" x14ac:dyDescent="0.25">
      <c r="G304" s="7"/>
      <c r="H304" s="7"/>
      <c r="I304" s="7"/>
    </row>
    <row r="305" spans="7:9" x14ac:dyDescent="0.25">
      <c r="G305" s="7"/>
      <c r="H305" s="7"/>
      <c r="I305" s="7"/>
    </row>
    <row r="306" spans="7:9" x14ac:dyDescent="0.25">
      <c r="G306" s="7"/>
      <c r="H306" s="7"/>
      <c r="I306" s="7"/>
    </row>
    <row r="307" spans="7:9" x14ac:dyDescent="0.25">
      <c r="G307" s="7"/>
      <c r="H307" s="7"/>
      <c r="I307" s="7"/>
    </row>
    <row r="308" spans="7:9" x14ac:dyDescent="0.25">
      <c r="G308" s="7"/>
      <c r="H308" s="7"/>
      <c r="I308" s="7"/>
    </row>
    <row r="309" spans="7:9" x14ac:dyDescent="0.25">
      <c r="G309" s="7"/>
      <c r="H309" s="7"/>
      <c r="I309" s="7"/>
    </row>
    <row r="310" spans="7:9" x14ac:dyDescent="0.25">
      <c r="G310" s="7"/>
      <c r="H310" s="7"/>
      <c r="I310" s="7"/>
    </row>
    <row r="311" spans="7:9" x14ac:dyDescent="0.25">
      <c r="G311" s="7"/>
      <c r="H311" s="7"/>
      <c r="I311" s="7"/>
    </row>
    <row r="312" spans="7:9" x14ac:dyDescent="0.25">
      <c r="G312" s="7"/>
      <c r="H312" s="7"/>
      <c r="I312" s="7"/>
    </row>
    <row r="313" spans="7:9" x14ac:dyDescent="0.25">
      <c r="G313" s="7"/>
      <c r="H313" s="7"/>
      <c r="I313" s="7"/>
    </row>
    <row r="314" spans="7:9" x14ac:dyDescent="0.25">
      <c r="G314" s="7"/>
      <c r="H314" s="7"/>
      <c r="I314" s="7"/>
    </row>
    <row r="315" spans="7:9" x14ac:dyDescent="0.25">
      <c r="G315" s="7"/>
      <c r="H315" s="7"/>
      <c r="I315" s="7"/>
    </row>
    <row r="316" spans="7:9" x14ac:dyDescent="0.25">
      <c r="G316" s="7"/>
      <c r="H316" s="7"/>
      <c r="I316" s="7"/>
    </row>
    <row r="317" spans="7:9" x14ac:dyDescent="0.25">
      <c r="G317" s="7"/>
      <c r="H317" s="7"/>
      <c r="I317" s="7"/>
    </row>
    <row r="318" spans="7:9" x14ac:dyDescent="0.25">
      <c r="G318" s="7"/>
      <c r="H318" s="7"/>
      <c r="I318" s="7"/>
    </row>
    <row r="319" spans="7:9" x14ac:dyDescent="0.25">
      <c r="G319" s="7"/>
      <c r="H319" s="7"/>
      <c r="I319" s="7"/>
    </row>
    <row r="320" spans="7:9" x14ac:dyDescent="0.25">
      <c r="G320" s="7"/>
      <c r="H320" s="7"/>
      <c r="I320" s="7"/>
    </row>
    <row r="321" spans="7:9" x14ac:dyDescent="0.25">
      <c r="G321" s="7"/>
      <c r="H321" s="7"/>
      <c r="I321" s="7"/>
    </row>
    <row r="322" spans="7:9" x14ac:dyDescent="0.25">
      <c r="G322" s="7"/>
      <c r="H322" s="7"/>
      <c r="I322" s="7"/>
    </row>
    <row r="323" spans="7:9" x14ac:dyDescent="0.25">
      <c r="G323" s="7"/>
      <c r="H323" s="7"/>
      <c r="I323" s="7"/>
    </row>
    <row r="324" spans="7:9" x14ac:dyDescent="0.25">
      <c r="G324" s="7"/>
      <c r="H324" s="7"/>
      <c r="I324" s="7"/>
    </row>
    <row r="325" spans="7:9" x14ac:dyDescent="0.25">
      <c r="G325" s="7"/>
      <c r="H325" s="7"/>
      <c r="I325" s="7"/>
    </row>
    <row r="326" spans="7:9" x14ac:dyDescent="0.25">
      <c r="G326" s="7"/>
      <c r="H326" s="7"/>
      <c r="I326" s="7"/>
    </row>
    <row r="327" spans="7:9" x14ac:dyDescent="0.25">
      <c r="G327" s="7"/>
      <c r="H327" s="7"/>
      <c r="I327" s="7"/>
    </row>
    <row r="328" spans="7:9" x14ac:dyDescent="0.25">
      <c r="G328" s="7"/>
      <c r="H328" s="7"/>
      <c r="I328" s="7"/>
    </row>
    <row r="329" spans="7:9" x14ac:dyDescent="0.25">
      <c r="G329" s="7"/>
      <c r="H329" s="7"/>
      <c r="I329" s="7"/>
    </row>
    <row r="330" spans="7:9" x14ac:dyDescent="0.25">
      <c r="G330" s="7"/>
      <c r="H330" s="7"/>
      <c r="I330" s="7"/>
    </row>
    <row r="331" spans="7:9" x14ac:dyDescent="0.25">
      <c r="G331" s="7"/>
      <c r="H331" s="7"/>
      <c r="I331" s="7"/>
    </row>
    <row r="332" spans="7:9" x14ac:dyDescent="0.25">
      <c r="G332" s="7"/>
      <c r="H332" s="7"/>
      <c r="I332" s="7"/>
    </row>
    <row r="333" spans="7:9" x14ac:dyDescent="0.25">
      <c r="G333" s="7"/>
      <c r="H333" s="7"/>
      <c r="I333" s="7"/>
    </row>
    <row r="334" spans="7:9" x14ac:dyDescent="0.25">
      <c r="G334" s="7"/>
      <c r="H334" s="7"/>
      <c r="I334" s="7"/>
    </row>
    <row r="335" spans="7:9" x14ac:dyDescent="0.25">
      <c r="G335" s="7"/>
      <c r="H335" s="7"/>
      <c r="I335" s="7"/>
    </row>
    <row r="336" spans="7:9" x14ac:dyDescent="0.25">
      <c r="G336" s="7"/>
      <c r="H336" s="7"/>
      <c r="I336" s="7"/>
    </row>
    <row r="337" spans="7:9" x14ac:dyDescent="0.25">
      <c r="G337" s="7"/>
      <c r="H337" s="7"/>
      <c r="I337" s="7"/>
    </row>
    <row r="338" spans="7:9" x14ac:dyDescent="0.25">
      <c r="G338" s="7"/>
      <c r="H338" s="7"/>
      <c r="I338" s="7"/>
    </row>
    <row r="339" spans="7:9" x14ac:dyDescent="0.25">
      <c r="G339" s="7"/>
      <c r="H339" s="7"/>
      <c r="I339" s="7"/>
    </row>
    <row r="340" spans="7:9" x14ac:dyDescent="0.25">
      <c r="G340" s="7"/>
      <c r="H340" s="7"/>
      <c r="I340" s="7"/>
    </row>
    <row r="341" spans="7:9" x14ac:dyDescent="0.25">
      <c r="G341" s="7"/>
      <c r="H341" s="7"/>
      <c r="I341" s="7"/>
    </row>
    <row r="342" spans="7:9" x14ac:dyDescent="0.25">
      <c r="G342" s="7"/>
      <c r="H342" s="7"/>
      <c r="I342" s="7"/>
    </row>
    <row r="343" spans="7:9" x14ac:dyDescent="0.25">
      <c r="G343" s="7"/>
      <c r="H343" s="7"/>
      <c r="I343" s="7"/>
    </row>
    <row r="344" spans="7:9" x14ac:dyDescent="0.25">
      <c r="G344" s="7"/>
      <c r="H344" s="7"/>
      <c r="I344" s="7"/>
    </row>
    <row r="345" spans="7:9" x14ac:dyDescent="0.25">
      <c r="G345" s="7"/>
      <c r="H345" s="7"/>
      <c r="I345" s="7"/>
    </row>
    <row r="346" spans="7:9" x14ac:dyDescent="0.25">
      <c r="G346" s="7"/>
      <c r="H346" s="7"/>
      <c r="I346" s="7"/>
    </row>
    <row r="347" spans="7:9" x14ac:dyDescent="0.25">
      <c r="G347" s="7"/>
      <c r="H347" s="7"/>
      <c r="I347" s="7"/>
    </row>
    <row r="348" spans="7:9" x14ac:dyDescent="0.25">
      <c r="G348" s="7"/>
      <c r="H348" s="7"/>
      <c r="I348" s="7"/>
    </row>
    <row r="349" spans="7:9" x14ac:dyDescent="0.25">
      <c r="G349" s="7"/>
      <c r="H349" s="7"/>
      <c r="I349" s="7"/>
    </row>
    <row r="350" spans="7:9" x14ac:dyDescent="0.25">
      <c r="G350" s="7"/>
      <c r="H350" s="7"/>
      <c r="I350" s="7"/>
    </row>
    <row r="351" spans="7:9" x14ac:dyDescent="0.25">
      <c r="G351" s="7"/>
      <c r="H351" s="7"/>
      <c r="I351" s="7"/>
    </row>
    <row r="352" spans="7:9" x14ac:dyDescent="0.25">
      <c r="G352" s="7"/>
      <c r="H352" s="7"/>
      <c r="I352" s="7"/>
    </row>
    <row r="353" spans="7:9" x14ac:dyDescent="0.25">
      <c r="G353" s="7"/>
      <c r="H353" s="7"/>
      <c r="I353" s="7"/>
    </row>
    <row r="354" spans="7:9" x14ac:dyDescent="0.25">
      <c r="G354" s="7"/>
      <c r="H354" s="7"/>
      <c r="I354" s="7"/>
    </row>
    <row r="355" spans="7:9" x14ac:dyDescent="0.25">
      <c r="G355" s="7"/>
      <c r="H355" s="7"/>
      <c r="I355" s="7"/>
    </row>
    <row r="356" spans="7:9" x14ac:dyDescent="0.25">
      <c r="G356" s="7"/>
      <c r="H356" s="7"/>
      <c r="I356" s="7"/>
    </row>
    <row r="357" spans="7:9" x14ac:dyDescent="0.25">
      <c r="G357" s="7"/>
      <c r="H357" s="7"/>
      <c r="I357" s="7"/>
    </row>
    <row r="358" spans="7:9" x14ac:dyDescent="0.25">
      <c r="G358" s="7"/>
      <c r="H358" s="7"/>
      <c r="I358" s="7"/>
    </row>
    <row r="359" spans="7:9" x14ac:dyDescent="0.25">
      <c r="G359" s="7"/>
      <c r="H359" s="7"/>
      <c r="I359" s="7"/>
    </row>
    <row r="360" spans="7:9" x14ac:dyDescent="0.25">
      <c r="G360" s="7"/>
      <c r="H360" s="7"/>
      <c r="I360" s="7"/>
    </row>
    <row r="361" spans="7:9" x14ac:dyDescent="0.25">
      <c r="G361" s="7"/>
      <c r="H361" s="7"/>
      <c r="I361" s="7"/>
    </row>
    <row r="362" spans="7:9" x14ac:dyDescent="0.25">
      <c r="G362" s="7"/>
      <c r="H362" s="7"/>
      <c r="I362" s="7"/>
    </row>
    <row r="363" spans="7:9" x14ac:dyDescent="0.25">
      <c r="G363" s="7"/>
      <c r="H363" s="7"/>
      <c r="I363" s="7"/>
    </row>
    <row r="364" spans="7:9" x14ac:dyDescent="0.25">
      <c r="G364" s="7"/>
      <c r="H364" s="7"/>
      <c r="I364" s="7"/>
    </row>
    <row r="365" spans="7:9" x14ac:dyDescent="0.25">
      <c r="G365" s="7"/>
      <c r="H365" s="7"/>
      <c r="I365" s="7"/>
    </row>
    <row r="366" spans="7:9" x14ac:dyDescent="0.25">
      <c r="G366" s="7"/>
      <c r="H366" s="7"/>
      <c r="I366" s="7"/>
    </row>
    <row r="367" spans="7:9" x14ac:dyDescent="0.25">
      <c r="G367" s="7"/>
      <c r="H367" s="7"/>
      <c r="I367" s="7"/>
    </row>
    <row r="368" spans="7:9" x14ac:dyDescent="0.25">
      <c r="G368" s="7"/>
      <c r="H368" s="7"/>
      <c r="I368" s="7"/>
    </row>
    <row r="369" spans="7:9" x14ac:dyDescent="0.25">
      <c r="G369" s="7"/>
      <c r="H369" s="7"/>
      <c r="I369" s="7"/>
    </row>
    <row r="370" spans="7:9" x14ac:dyDescent="0.25">
      <c r="G370" s="7"/>
      <c r="H370" s="7"/>
      <c r="I370" s="7"/>
    </row>
    <row r="371" spans="7:9" x14ac:dyDescent="0.25">
      <c r="G371" s="7"/>
      <c r="H371" s="7"/>
      <c r="I371" s="7"/>
    </row>
    <row r="372" spans="7:9" x14ac:dyDescent="0.25">
      <c r="G372" s="7"/>
      <c r="H372" s="7"/>
      <c r="I372" s="7"/>
    </row>
    <row r="373" spans="7:9" x14ac:dyDescent="0.25">
      <c r="G373" s="7"/>
      <c r="H373" s="7"/>
      <c r="I373" s="7"/>
    </row>
    <row r="374" spans="7:9" x14ac:dyDescent="0.25">
      <c r="G374" s="7"/>
      <c r="H374" s="7"/>
      <c r="I374" s="7"/>
    </row>
    <row r="375" spans="7:9" x14ac:dyDescent="0.25">
      <c r="G375" s="7"/>
      <c r="H375" s="7"/>
      <c r="I375" s="7"/>
    </row>
    <row r="376" spans="7:9" x14ac:dyDescent="0.25">
      <c r="G376" s="7"/>
      <c r="H376" s="7"/>
      <c r="I376" s="7"/>
    </row>
    <row r="377" spans="7:9" x14ac:dyDescent="0.25">
      <c r="G377" s="7"/>
      <c r="H377" s="7"/>
      <c r="I377" s="7"/>
    </row>
    <row r="378" spans="7:9" x14ac:dyDescent="0.25">
      <c r="G378" s="7"/>
      <c r="H378" s="7"/>
      <c r="I378" s="7"/>
    </row>
    <row r="379" spans="7:9" x14ac:dyDescent="0.25">
      <c r="G379" s="7"/>
      <c r="H379" s="7"/>
      <c r="I379" s="7"/>
    </row>
    <row r="380" spans="7:9" x14ac:dyDescent="0.25">
      <c r="G380" s="7"/>
      <c r="H380" s="7"/>
      <c r="I380" s="7"/>
    </row>
    <row r="381" spans="7:9" x14ac:dyDescent="0.25">
      <c r="G381" s="7"/>
      <c r="H381" s="7"/>
      <c r="I381" s="7"/>
    </row>
    <row r="382" spans="7:9" x14ac:dyDescent="0.25">
      <c r="G382" s="7"/>
      <c r="H382" s="7"/>
      <c r="I382" s="7"/>
    </row>
    <row r="383" spans="7:9" x14ac:dyDescent="0.25">
      <c r="G383" s="7"/>
      <c r="H383" s="7"/>
      <c r="I383" s="7"/>
    </row>
    <row r="384" spans="7:9" x14ac:dyDescent="0.25">
      <c r="G384" s="7"/>
      <c r="H384" s="7"/>
      <c r="I384" s="7"/>
    </row>
    <row r="385" spans="7:9" x14ac:dyDescent="0.25">
      <c r="G385" s="7"/>
      <c r="H385" s="7"/>
      <c r="I385" s="7"/>
    </row>
    <row r="386" spans="7:9" x14ac:dyDescent="0.25">
      <c r="G386" s="7"/>
      <c r="H386" s="7"/>
      <c r="I386" s="7"/>
    </row>
    <row r="387" spans="7:9" x14ac:dyDescent="0.25">
      <c r="G387" s="7"/>
      <c r="H387" s="7"/>
      <c r="I387" s="7"/>
    </row>
    <row r="388" spans="7:9" x14ac:dyDescent="0.25">
      <c r="G388" s="7"/>
      <c r="H388" s="7"/>
      <c r="I388" s="7"/>
    </row>
    <row r="389" spans="7:9" x14ac:dyDescent="0.25">
      <c r="G389" s="7"/>
      <c r="H389" s="7"/>
      <c r="I389" s="7"/>
    </row>
    <row r="390" spans="7:9" x14ac:dyDescent="0.25">
      <c r="G390" s="7"/>
      <c r="H390" s="7"/>
      <c r="I390" s="7"/>
    </row>
    <row r="391" spans="7:9" x14ac:dyDescent="0.25">
      <c r="G391" s="7"/>
      <c r="H391" s="7"/>
      <c r="I391" s="7"/>
    </row>
    <row r="392" spans="7:9" x14ac:dyDescent="0.25">
      <c r="G392" s="7"/>
      <c r="H392" s="7"/>
      <c r="I392" s="7"/>
    </row>
    <row r="393" spans="7:9" x14ac:dyDescent="0.25">
      <c r="G393" s="7"/>
      <c r="H393" s="7"/>
      <c r="I393" s="7"/>
    </row>
    <row r="394" spans="7:9" x14ac:dyDescent="0.25">
      <c r="G394" s="7"/>
      <c r="H394" s="7"/>
      <c r="I394" s="7"/>
    </row>
    <row r="395" spans="7:9" x14ac:dyDescent="0.25">
      <c r="G395" s="7"/>
      <c r="H395" s="7"/>
      <c r="I395" s="7"/>
    </row>
    <row r="396" spans="7:9" x14ac:dyDescent="0.25">
      <c r="G396" s="7"/>
      <c r="H396" s="7"/>
      <c r="I396" s="7"/>
    </row>
    <row r="397" spans="7:9" x14ac:dyDescent="0.25">
      <c r="G397" s="7"/>
      <c r="H397" s="7"/>
      <c r="I397" s="7"/>
    </row>
    <row r="398" spans="7:9" x14ac:dyDescent="0.25">
      <c r="G398" s="7"/>
      <c r="H398" s="7"/>
      <c r="I398" s="7"/>
    </row>
    <row r="399" spans="7:9" x14ac:dyDescent="0.25">
      <c r="G399" s="7"/>
      <c r="H399" s="7"/>
      <c r="I399" s="7"/>
    </row>
    <row r="400" spans="7:9" x14ac:dyDescent="0.25">
      <c r="G400" s="7"/>
      <c r="H400" s="7"/>
      <c r="I400" s="7"/>
    </row>
    <row r="401" spans="7:9" x14ac:dyDescent="0.25">
      <c r="G401" s="7"/>
      <c r="H401" s="7"/>
      <c r="I401" s="7"/>
    </row>
    <row r="402" spans="7:9" x14ac:dyDescent="0.25">
      <c r="G402" s="7"/>
      <c r="H402" s="7"/>
      <c r="I402" s="7"/>
    </row>
    <row r="403" spans="7:9" x14ac:dyDescent="0.25">
      <c r="G403" s="7"/>
      <c r="H403" s="7"/>
      <c r="I403" s="7"/>
    </row>
    <row r="404" spans="7:9" x14ac:dyDescent="0.25">
      <c r="G404" s="7"/>
      <c r="H404" s="7"/>
      <c r="I404" s="7"/>
    </row>
    <row r="405" spans="7:9" x14ac:dyDescent="0.25">
      <c r="G405" s="7"/>
      <c r="H405" s="7"/>
      <c r="I405" s="7"/>
    </row>
    <row r="406" spans="7:9" x14ac:dyDescent="0.25">
      <c r="G406" s="7"/>
      <c r="H406" s="7"/>
      <c r="I406" s="7"/>
    </row>
    <row r="407" spans="7:9" x14ac:dyDescent="0.25">
      <c r="G407" s="7"/>
      <c r="H407" s="7"/>
      <c r="I407" s="7"/>
    </row>
    <row r="408" spans="7:9" x14ac:dyDescent="0.25">
      <c r="G408" s="7"/>
      <c r="H408" s="7"/>
      <c r="I408" s="7"/>
    </row>
    <row r="409" spans="7:9" x14ac:dyDescent="0.25">
      <c r="G409" s="7"/>
      <c r="H409" s="7"/>
      <c r="I409" s="7"/>
    </row>
    <row r="410" spans="7:9" x14ac:dyDescent="0.25">
      <c r="G410" s="7"/>
      <c r="H410" s="7"/>
      <c r="I410" s="7"/>
    </row>
    <row r="411" spans="7:9" x14ac:dyDescent="0.25">
      <c r="G411" s="7"/>
      <c r="H411" s="7"/>
      <c r="I411" s="7"/>
    </row>
    <row r="412" spans="7:9" x14ac:dyDescent="0.25">
      <c r="G412" s="7"/>
      <c r="H412" s="7"/>
      <c r="I412" s="7"/>
    </row>
    <row r="413" spans="7:9" x14ac:dyDescent="0.25">
      <c r="G413" s="7"/>
      <c r="H413" s="7"/>
      <c r="I413" s="7"/>
    </row>
    <row r="414" spans="7:9" x14ac:dyDescent="0.25">
      <c r="G414" s="7"/>
      <c r="H414" s="7"/>
      <c r="I414" s="7"/>
    </row>
    <row r="415" spans="7:9" x14ac:dyDescent="0.25">
      <c r="G415" s="7"/>
      <c r="H415" s="7"/>
      <c r="I415" s="7"/>
    </row>
    <row r="416" spans="7:9" x14ac:dyDescent="0.25">
      <c r="G416" s="7"/>
      <c r="H416" s="7"/>
      <c r="I416" s="7"/>
    </row>
    <row r="417" spans="7:9" x14ac:dyDescent="0.25">
      <c r="G417" s="7"/>
      <c r="H417" s="7"/>
      <c r="I417" s="7"/>
    </row>
    <row r="418" spans="7:9" x14ac:dyDescent="0.25">
      <c r="G418" s="7"/>
      <c r="H418" s="7"/>
      <c r="I418" s="7"/>
    </row>
    <row r="419" spans="7:9" x14ac:dyDescent="0.25">
      <c r="G419" s="7"/>
      <c r="H419" s="7"/>
      <c r="I419" s="7"/>
    </row>
    <row r="420" spans="7:9" x14ac:dyDescent="0.25">
      <c r="G420" s="7"/>
      <c r="H420" s="7"/>
      <c r="I420" s="7"/>
    </row>
    <row r="421" spans="7:9" x14ac:dyDescent="0.25">
      <c r="G421" s="7"/>
      <c r="H421" s="7"/>
      <c r="I421" s="7"/>
    </row>
    <row r="422" spans="7:9" x14ac:dyDescent="0.25">
      <c r="G422" s="7"/>
      <c r="H422" s="7"/>
      <c r="I422" s="7"/>
    </row>
    <row r="423" spans="7:9" x14ac:dyDescent="0.25">
      <c r="G423" s="7"/>
      <c r="H423" s="7"/>
      <c r="I423" s="7"/>
    </row>
    <row r="424" spans="7:9" x14ac:dyDescent="0.25">
      <c r="G424" s="7"/>
      <c r="H424" s="7"/>
      <c r="I424" s="7"/>
    </row>
    <row r="425" spans="7:9" x14ac:dyDescent="0.25">
      <c r="G425" s="7"/>
      <c r="H425" s="7"/>
      <c r="I425" s="7"/>
    </row>
    <row r="426" spans="7:9" x14ac:dyDescent="0.25">
      <c r="G426" s="7"/>
      <c r="H426" s="7"/>
      <c r="I426" s="7"/>
    </row>
    <row r="427" spans="7:9" x14ac:dyDescent="0.25">
      <c r="G427" s="7"/>
      <c r="H427" s="7"/>
      <c r="I427" s="7"/>
    </row>
    <row r="428" spans="7:9" x14ac:dyDescent="0.25">
      <c r="G428" s="7"/>
      <c r="H428" s="7"/>
      <c r="I428" s="7"/>
    </row>
    <row r="429" spans="7:9" x14ac:dyDescent="0.25">
      <c r="G429" s="7"/>
      <c r="H429" s="7"/>
      <c r="I429" s="7"/>
    </row>
    <row r="430" spans="7:9" x14ac:dyDescent="0.25">
      <c r="G430" s="7"/>
      <c r="H430" s="7"/>
      <c r="I430" s="7"/>
    </row>
    <row r="431" spans="7:9" x14ac:dyDescent="0.25">
      <c r="G431" s="7"/>
      <c r="H431" s="7"/>
      <c r="I431" s="7"/>
    </row>
    <row r="432" spans="7:9" x14ac:dyDescent="0.25">
      <c r="G432" s="7"/>
      <c r="H432" s="7"/>
      <c r="I432" s="7"/>
    </row>
    <row r="433" spans="7:9" x14ac:dyDescent="0.25">
      <c r="G433" s="7"/>
      <c r="H433" s="7"/>
      <c r="I433" s="7"/>
    </row>
    <row r="434" spans="7:9" x14ac:dyDescent="0.25">
      <c r="G434" s="7"/>
      <c r="H434" s="7"/>
      <c r="I434" s="7"/>
    </row>
    <row r="435" spans="7:9" x14ac:dyDescent="0.25">
      <c r="G435" s="7"/>
      <c r="H435" s="7"/>
      <c r="I435" s="7"/>
    </row>
    <row r="436" spans="7:9" x14ac:dyDescent="0.25">
      <c r="G436" s="7"/>
      <c r="H436" s="7"/>
      <c r="I436" s="7"/>
    </row>
    <row r="437" spans="7:9" x14ac:dyDescent="0.25">
      <c r="G437" s="7"/>
      <c r="H437" s="7"/>
      <c r="I437" s="7"/>
    </row>
    <row r="438" spans="7:9" x14ac:dyDescent="0.25">
      <c r="G438" s="7"/>
      <c r="H438" s="7"/>
      <c r="I438" s="7"/>
    </row>
    <row r="439" spans="7:9" x14ac:dyDescent="0.25">
      <c r="G439" s="7"/>
      <c r="H439" s="7"/>
      <c r="I439" s="7"/>
    </row>
    <row r="440" spans="7:9" x14ac:dyDescent="0.25">
      <c r="G440" s="7"/>
      <c r="H440" s="7"/>
      <c r="I440" s="7"/>
    </row>
    <row r="441" spans="7:9" x14ac:dyDescent="0.25">
      <c r="G441" s="7"/>
      <c r="H441" s="7"/>
      <c r="I441" s="7"/>
    </row>
    <row r="442" spans="7:9" x14ac:dyDescent="0.25">
      <c r="G442" s="7"/>
      <c r="H442" s="7"/>
      <c r="I442" s="7"/>
    </row>
    <row r="443" spans="7:9" x14ac:dyDescent="0.25">
      <c r="G443" s="7"/>
      <c r="H443" s="7"/>
      <c r="I443" s="7"/>
    </row>
    <row r="444" spans="7:9" x14ac:dyDescent="0.25">
      <c r="G444" s="7"/>
      <c r="H444" s="7"/>
      <c r="I444" s="7"/>
    </row>
    <row r="445" spans="7:9" x14ac:dyDescent="0.25">
      <c r="G445" s="7"/>
      <c r="H445" s="7"/>
      <c r="I445" s="7"/>
    </row>
    <row r="446" spans="7:9" x14ac:dyDescent="0.25">
      <c r="G446" s="7"/>
      <c r="H446" s="7"/>
      <c r="I446" s="7"/>
    </row>
    <row r="447" spans="7:9" x14ac:dyDescent="0.25">
      <c r="G447" s="7"/>
      <c r="H447" s="7"/>
      <c r="I447" s="7"/>
    </row>
    <row r="448" spans="7:9" x14ac:dyDescent="0.25">
      <c r="G448" s="7"/>
      <c r="H448" s="7"/>
      <c r="I448" s="7"/>
    </row>
    <row r="449" spans="7:9" x14ac:dyDescent="0.25">
      <c r="G449" s="7"/>
      <c r="H449" s="7"/>
      <c r="I449" s="7"/>
    </row>
    <row r="450" spans="7:9" x14ac:dyDescent="0.25">
      <c r="G450" s="7"/>
      <c r="H450" s="7"/>
      <c r="I450" s="7"/>
    </row>
    <row r="451" spans="7:9" x14ac:dyDescent="0.25">
      <c r="G451" s="7"/>
      <c r="H451" s="7"/>
      <c r="I451" s="7"/>
    </row>
    <row r="452" spans="7:9" x14ac:dyDescent="0.25">
      <c r="G452" s="7"/>
      <c r="H452" s="7"/>
      <c r="I452" s="7"/>
    </row>
    <row r="453" spans="7:9" x14ac:dyDescent="0.25">
      <c r="G453" s="7"/>
      <c r="H453" s="7"/>
      <c r="I453" s="7"/>
    </row>
    <row r="454" spans="7:9" x14ac:dyDescent="0.25">
      <c r="G454" s="7"/>
      <c r="H454" s="7"/>
      <c r="I454" s="7"/>
    </row>
    <row r="455" spans="7:9" x14ac:dyDescent="0.25">
      <c r="G455" s="7"/>
      <c r="H455" s="7"/>
      <c r="I455" s="7"/>
    </row>
    <row r="456" spans="7:9" x14ac:dyDescent="0.25">
      <c r="G456" s="7"/>
      <c r="H456" s="7"/>
      <c r="I456" s="7"/>
    </row>
    <row r="457" spans="7:9" x14ac:dyDescent="0.25">
      <c r="G457" s="7"/>
      <c r="H457" s="7"/>
      <c r="I457" s="7"/>
    </row>
    <row r="458" spans="7:9" x14ac:dyDescent="0.25">
      <c r="G458" s="7"/>
      <c r="H458" s="7"/>
      <c r="I458" s="7"/>
    </row>
    <row r="459" spans="7:9" x14ac:dyDescent="0.25">
      <c r="G459" s="7"/>
      <c r="H459" s="7"/>
      <c r="I459" s="7"/>
    </row>
    <row r="460" spans="7:9" x14ac:dyDescent="0.25">
      <c r="G460" s="7"/>
      <c r="H460" s="7"/>
      <c r="I460" s="7"/>
    </row>
    <row r="461" spans="7:9" x14ac:dyDescent="0.25">
      <c r="G461" s="7"/>
      <c r="H461" s="7"/>
      <c r="I461" s="7"/>
    </row>
    <row r="462" spans="7:9" x14ac:dyDescent="0.25">
      <c r="G462" s="7"/>
      <c r="H462" s="7"/>
      <c r="I462" s="7"/>
    </row>
    <row r="463" spans="7:9" x14ac:dyDescent="0.25">
      <c r="G463" s="7"/>
      <c r="H463" s="7"/>
      <c r="I463" s="7"/>
    </row>
    <row r="464" spans="7:9" x14ac:dyDescent="0.25">
      <c r="G464" s="7"/>
      <c r="H464" s="7"/>
      <c r="I464" s="7"/>
    </row>
    <row r="465" spans="7:9" x14ac:dyDescent="0.25">
      <c r="G465" s="7"/>
      <c r="H465" s="7"/>
      <c r="I465" s="7"/>
    </row>
    <row r="466" spans="7:9" x14ac:dyDescent="0.25">
      <c r="G466" s="7"/>
      <c r="H466" s="7"/>
      <c r="I466" s="7"/>
    </row>
    <row r="467" spans="7:9" x14ac:dyDescent="0.25">
      <c r="G467" s="7"/>
      <c r="H467" s="7"/>
      <c r="I467" s="7"/>
    </row>
    <row r="468" spans="7:9" x14ac:dyDescent="0.25">
      <c r="G468" s="7"/>
      <c r="H468" s="7"/>
      <c r="I468" s="7"/>
    </row>
    <row r="469" spans="7:9" x14ac:dyDescent="0.25">
      <c r="G469" s="7"/>
      <c r="H469" s="7"/>
      <c r="I469" s="7"/>
    </row>
    <row r="470" spans="7:9" x14ac:dyDescent="0.25">
      <c r="G470" s="7"/>
      <c r="H470" s="7"/>
      <c r="I470" s="7"/>
    </row>
    <row r="471" spans="7:9" x14ac:dyDescent="0.25">
      <c r="G471" s="7"/>
      <c r="H471" s="7"/>
      <c r="I471" s="7"/>
    </row>
    <row r="472" spans="7:9" x14ac:dyDescent="0.25">
      <c r="G472" s="7"/>
      <c r="H472" s="7"/>
      <c r="I472" s="7"/>
    </row>
    <row r="473" spans="7:9" x14ac:dyDescent="0.25">
      <c r="G473" s="7"/>
      <c r="H473" s="7"/>
      <c r="I473" s="7"/>
    </row>
    <row r="474" spans="7:9" x14ac:dyDescent="0.25">
      <c r="G474" s="7"/>
      <c r="H474" s="7"/>
      <c r="I474" s="7"/>
    </row>
    <row r="475" spans="7:9" x14ac:dyDescent="0.25">
      <c r="G475" s="7"/>
      <c r="H475" s="7"/>
      <c r="I475" s="7"/>
    </row>
    <row r="476" spans="7:9" x14ac:dyDescent="0.25">
      <c r="G476" s="7"/>
      <c r="H476" s="7"/>
      <c r="I476" s="7"/>
    </row>
    <row r="477" spans="7:9" x14ac:dyDescent="0.25">
      <c r="G477" s="7"/>
      <c r="H477" s="7"/>
      <c r="I477" s="7"/>
    </row>
    <row r="478" spans="7:9" x14ac:dyDescent="0.25">
      <c r="G478" s="7"/>
      <c r="H478" s="7"/>
      <c r="I478" s="7"/>
    </row>
    <row r="479" spans="7:9" x14ac:dyDescent="0.25">
      <c r="G479" s="7"/>
      <c r="H479" s="7"/>
      <c r="I479" s="7"/>
    </row>
    <row r="480" spans="7:9" x14ac:dyDescent="0.25">
      <c r="G480" s="7"/>
      <c r="H480" s="7"/>
      <c r="I480" s="7"/>
    </row>
    <row r="481" spans="7:9" x14ac:dyDescent="0.25">
      <c r="G481" s="7"/>
      <c r="H481" s="7"/>
      <c r="I481" s="7"/>
    </row>
    <row r="482" spans="7:9" x14ac:dyDescent="0.25">
      <c r="G482" s="7"/>
      <c r="H482" s="7"/>
      <c r="I482" s="7"/>
    </row>
    <row r="483" spans="7:9" x14ac:dyDescent="0.25">
      <c r="G483" s="7"/>
      <c r="H483" s="7"/>
      <c r="I483" s="7"/>
    </row>
    <row r="484" spans="7:9" x14ac:dyDescent="0.25">
      <c r="G484" s="7"/>
      <c r="H484" s="7"/>
      <c r="I484" s="7"/>
    </row>
    <row r="485" spans="7:9" x14ac:dyDescent="0.25">
      <c r="G485" s="7"/>
      <c r="H485" s="7"/>
      <c r="I485" s="7"/>
    </row>
    <row r="486" spans="7:9" x14ac:dyDescent="0.25">
      <c r="G486" s="7"/>
      <c r="H486" s="7"/>
      <c r="I486" s="7"/>
    </row>
    <row r="487" spans="7:9" x14ac:dyDescent="0.25">
      <c r="G487" s="7"/>
      <c r="H487" s="7"/>
      <c r="I487" s="7"/>
    </row>
    <row r="488" spans="7:9" x14ac:dyDescent="0.25">
      <c r="G488" s="7"/>
      <c r="H488" s="7"/>
      <c r="I488" s="7"/>
    </row>
    <row r="489" spans="7:9" x14ac:dyDescent="0.25">
      <c r="G489" s="7"/>
      <c r="H489" s="7"/>
      <c r="I489" s="7"/>
    </row>
    <row r="490" spans="7:9" x14ac:dyDescent="0.25">
      <c r="G490" s="7"/>
      <c r="H490" s="7"/>
      <c r="I490" s="7"/>
    </row>
    <row r="491" spans="7:9" x14ac:dyDescent="0.25">
      <c r="G491" s="7"/>
      <c r="H491" s="7"/>
      <c r="I491" s="7"/>
    </row>
    <row r="492" spans="7:9" x14ac:dyDescent="0.25">
      <c r="G492" s="7"/>
      <c r="H492" s="7"/>
      <c r="I492" s="7"/>
    </row>
    <row r="493" spans="7:9" x14ac:dyDescent="0.25">
      <c r="G493" s="7"/>
      <c r="H493" s="7"/>
      <c r="I493" s="7"/>
    </row>
    <row r="494" spans="7:9" x14ac:dyDescent="0.25">
      <c r="G494" s="7"/>
      <c r="H494" s="7"/>
      <c r="I494" s="7"/>
    </row>
    <row r="495" spans="7:9" x14ac:dyDescent="0.25">
      <c r="G495" s="7"/>
      <c r="H495" s="7"/>
      <c r="I495" s="7"/>
    </row>
    <row r="496" spans="7:9" x14ac:dyDescent="0.25">
      <c r="G496" s="7"/>
      <c r="H496" s="7"/>
      <c r="I496" s="7"/>
    </row>
    <row r="497" spans="7:9" x14ac:dyDescent="0.25">
      <c r="G497" s="7"/>
      <c r="H497" s="7"/>
      <c r="I497" s="7"/>
    </row>
    <row r="498" spans="7:9" x14ac:dyDescent="0.25">
      <c r="G498" s="7"/>
      <c r="H498" s="7"/>
      <c r="I498" s="7"/>
    </row>
    <row r="499" spans="7:9" x14ac:dyDescent="0.25">
      <c r="G499" s="7"/>
      <c r="H499" s="7"/>
      <c r="I499" s="7"/>
    </row>
    <row r="500" spans="7:9" x14ac:dyDescent="0.25">
      <c r="G500" s="7"/>
      <c r="H500" s="7"/>
      <c r="I500" s="7"/>
    </row>
    <row r="501" spans="7:9" x14ac:dyDescent="0.25">
      <c r="G501" s="7"/>
      <c r="H501" s="7"/>
      <c r="I501" s="7"/>
    </row>
    <row r="502" spans="7:9" x14ac:dyDescent="0.25">
      <c r="G502" s="7"/>
      <c r="H502" s="7"/>
      <c r="I502" s="7"/>
    </row>
    <row r="503" spans="7:9" x14ac:dyDescent="0.25">
      <c r="G503" s="7"/>
      <c r="H503" s="7"/>
      <c r="I503" s="7"/>
    </row>
    <row r="504" spans="7:9" x14ac:dyDescent="0.25">
      <c r="G504" s="7"/>
      <c r="H504" s="7"/>
      <c r="I504" s="7"/>
    </row>
    <row r="505" spans="7:9" x14ac:dyDescent="0.25">
      <c r="G505" s="7"/>
      <c r="H505" s="7"/>
      <c r="I505" s="7"/>
    </row>
    <row r="506" spans="7:9" x14ac:dyDescent="0.25">
      <c r="G506" s="7"/>
      <c r="H506" s="7"/>
      <c r="I506" s="7"/>
    </row>
    <row r="507" spans="7:9" x14ac:dyDescent="0.25">
      <c r="G507" s="7"/>
      <c r="H507" s="7"/>
      <c r="I507" s="7"/>
    </row>
    <row r="508" spans="7:9" x14ac:dyDescent="0.25">
      <c r="G508" s="7"/>
      <c r="H508" s="7"/>
      <c r="I508" s="7"/>
    </row>
    <row r="509" spans="7:9" x14ac:dyDescent="0.25">
      <c r="G509" s="7"/>
      <c r="H509" s="7"/>
      <c r="I509" s="7"/>
    </row>
    <row r="510" spans="7:9" x14ac:dyDescent="0.25">
      <c r="G510" s="7"/>
      <c r="H510" s="7"/>
      <c r="I510" s="7"/>
    </row>
    <row r="511" spans="7:9" x14ac:dyDescent="0.25">
      <c r="G511" s="7"/>
      <c r="H511" s="7"/>
      <c r="I511" s="7"/>
    </row>
    <row r="512" spans="7:9" x14ac:dyDescent="0.25">
      <c r="G512" s="7"/>
      <c r="H512" s="7"/>
      <c r="I512" s="7"/>
    </row>
    <row r="513" spans="7:9" x14ac:dyDescent="0.25">
      <c r="G513" s="7"/>
      <c r="H513" s="7"/>
      <c r="I513" s="7"/>
    </row>
    <row r="514" spans="7:9" x14ac:dyDescent="0.25">
      <c r="G514" s="7"/>
      <c r="H514" s="7"/>
      <c r="I514" s="7"/>
    </row>
    <row r="515" spans="7:9" x14ac:dyDescent="0.25">
      <c r="G515" s="7"/>
      <c r="H515" s="7"/>
      <c r="I515" s="7"/>
    </row>
    <row r="516" spans="7:9" x14ac:dyDescent="0.25">
      <c r="G516" s="7"/>
      <c r="H516" s="7"/>
      <c r="I516" s="7"/>
    </row>
  </sheetData>
  <autoFilter ref="A1:P53" xr:uid="{00000000-0009-0000-0000-000000000000}">
    <filterColumn colId="8">
      <customFilters>
        <customFilter operator="notEqual" val=" "/>
      </customFilters>
    </filterColumn>
    <sortState ref="A2:P53">
      <sortCondition ref="C1:C53"/>
    </sortState>
  </autoFilter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 (2)</vt:lpstr>
      <vt:lpstr>'Plan1 (2)'!Area_de_extracao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Windows User</cp:lastModifiedBy>
  <dcterms:created xsi:type="dcterms:W3CDTF">2016-10-22T08:45:28Z</dcterms:created>
  <dcterms:modified xsi:type="dcterms:W3CDTF">2017-09-18T23:55:11Z</dcterms:modified>
</cp:coreProperties>
</file>