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NOTAS FINAIS - 2o ano (DIVULG)" sheetId="1" r:id="rId1"/>
  </sheets>
  <definedNames>
    <definedName name="_xlnm.Print_Area" localSheetId="0">'NOTAS FINAIS - 2o ano (DIVULG)'!$A$1:$H$35</definedName>
  </definedNames>
  <calcPr fullCalcOnLoad="1"/>
</workbook>
</file>

<file path=xl/sharedStrings.xml><?xml version="1.0" encoding="utf-8"?>
<sst xmlns="http://schemas.openxmlformats.org/spreadsheetml/2006/main" count="61" uniqueCount="61">
  <si>
    <t>Código</t>
  </si>
  <si>
    <t>Nome</t>
  </si>
  <si>
    <t>8804202</t>
  </si>
  <si>
    <t>Alice de Andrade Freitas</t>
  </si>
  <si>
    <t>8925819</t>
  </si>
  <si>
    <t>Amabele Martins de Oliveira</t>
  </si>
  <si>
    <t>8925701</t>
  </si>
  <si>
    <t>Brenda Rangel Moreira</t>
  </si>
  <si>
    <t>5629751</t>
  </si>
  <si>
    <t>Daniel de Andrade</t>
  </si>
  <si>
    <t>8925823</t>
  </si>
  <si>
    <t>Diego Carrascosa</t>
  </si>
  <si>
    <t>8925715</t>
  </si>
  <si>
    <t>Gabriel Rigato Mioto</t>
  </si>
  <si>
    <t>Gelson Marinho Bascuñan</t>
  </si>
  <si>
    <t>8925761</t>
  </si>
  <si>
    <t>Giorgia Jardim Constantino</t>
  </si>
  <si>
    <t>9005609</t>
  </si>
  <si>
    <t>Guilherme Ferreira de Lima</t>
  </si>
  <si>
    <t>9050420</t>
  </si>
  <si>
    <t>Guilherme Henrique de Queluz</t>
  </si>
  <si>
    <t>8520867</t>
  </si>
  <si>
    <t>Isabela El Assal Pereira Vicente</t>
  </si>
  <si>
    <t>8925890</t>
  </si>
  <si>
    <t>Lucas Pereira da Silva</t>
  </si>
  <si>
    <t>9005613</t>
  </si>
  <si>
    <t>Mariana Vida</t>
  </si>
  <si>
    <t>6418111</t>
  </si>
  <si>
    <t>Nelson Oliveira Stefanelli</t>
  </si>
  <si>
    <t>8925872</t>
  </si>
  <si>
    <t>Rafael Antonio Moutinho</t>
  </si>
  <si>
    <t>8925830</t>
  </si>
  <si>
    <t>Rafael Nery dos Santos</t>
  </si>
  <si>
    <t>8925851</t>
  </si>
  <si>
    <t>Raquel Cristina Simionato Firmino</t>
  </si>
  <si>
    <t>8669647</t>
  </si>
  <si>
    <t>Ricardo Augusto de Morais</t>
  </si>
  <si>
    <t>8925722</t>
  </si>
  <si>
    <t>Robson Fermino da Silva</t>
  </si>
  <si>
    <t>9038008</t>
  </si>
  <si>
    <t>Robson Rodrigues da Costa</t>
  </si>
  <si>
    <t>8925865</t>
  </si>
  <si>
    <t>Samuel Borges Ferreira Junior</t>
  </si>
  <si>
    <t>8520512</t>
  </si>
  <si>
    <t>Silvia Jordana Morais Pains</t>
  </si>
  <si>
    <t>8521826</t>
  </si>
  <si>
    <t>Thiago do Amaral Farina</t>
  </si>
  <si>
    <t>8925910</t>
  </si>
  <si>
    <t>Victor Gustavo Lazari</t>
  </si>
  <si>
    <t>8925802</t>
  </si>
  <si>
    <t>Vitor Bettiol Yamada</t>
  </si>
  <si>
    <t>8123590</t>
  </si>
  <si>
    <t>Vitor Hugo Marques Chioratto</t>
  </si>
  <si>
    <t>9005589</t>
  </si>
  <si>
    <t>Yuri Becaleti dos Santos</t>
  </si>
  <si>
    <t>PROVA FINAL</t>
  </si>
  <si>
    <t>EXERCÍCIOS</t>
  </si>
  <si>
    <t>MÉDIA FINAL</t>
  </si>
  <si>
    <t>MÉDIA GERAL DA TURMA</t>
  </si>
  <si>
    <t>DESVIO-PADRÃO</t>
  </si>
  <si>
    <t>COEFICIENTE DE VARIAÇÃO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</si>
</sst>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;@"/>
    <numFmt numFmtId="173" formatCode="#,##0.00_ ;\-#,##0.00\ "/>
    <numFmt numFmtId="17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3" fillId="33" borderId="10" xfId="48" applyFont="1" applyFill="1" applyBorder="1" applyAlignment="1">
      <alignment horizontal="center"/>
      <protection/>
    </xf>
    <xf numFmtId="0" fontId="3" fillId="33" borderId="10" xfId="48" applyFont="1" applyFill="1" applyBorder="1">
      <alignment/>
      <protection/>
    </xf>
    <xf numFmtId="0" fontId="4" fillId="33" borderId="10" xfId="48" applyNumberFormat="1" applyFont="1" applyFill="1" applyBorder="1" applyAlignment="1">
      <alignment horizontal="center"/>
      <protection/>
    </xf>
    <xf numFmtId="0" fontId="4" fillId="33" borderId="10" xfId="48" applyFont="1" applyFill="1" applyBorder="1">
      <alignment/>
      <protection/>
    </xf>
    <xf numFmtId="0" fontId="4" fillId="34" borderId="10" xfId="48" applyNumberFormat="1" applyFont="1" applyFill="1" applyBorder="1" applyAlignment="1">
      <alignment horizontal="center"/>
      <protection/>
    </xf>
    <xf numFmtId="174" fontId="3" fillId="33" borderId="10" xfId="48" applyNumberFormat="1" applyFont="1" applyFill="1" applyBorder="1" applyAlignment="1">
      <alignment horizontal="center" wrapText="1"/>
      <protection/>
    </xf>
    <xf numFmtId="0" fontId="37" fillId="33" borderId="0" xfId="0" applyFont="1" applyFill="1" applyBorder="1" applyAlignment="1">
      <alignment/>
    </xf>
    <xf numFmtId="174" fontId="38" fillId="33" borderId="10" xfId="0" applyNumberFormat="1" applyFont="1" applyFill="1" applyBorder="1" applyAlignment="1">
      <alignment horizontal="center"/>
    </xf>
    <xf numFmtId="174" fontId="37" fillId="33" borderId="10" xfId="0" applyNumberFormat="1" applyFont="1" applyFill="1" applyBorder="1" applyAlignment="1">
      <alignment horizontal="center"/>
    </xf>
    <xf numFmtId="9" fontId="37" fillId="33" borderId="10" xfId="51" applyFont="1" applyFill="1" applyBorder="1" applyAlignment="1">
      <alignment horizontal="center"/>
    </xf>
    <xf numFmtId="174" fontId="37" fillId="33" borderId="11" xfId="0" applyNumberFormat="1" applyFont="1" applyFill="1" applyBorder="1" applyAlignment="1">
      <alignment horizontal="left"/>
    </xf>
    <xf numFmtId="174" fontId="37" fillId="33" borderId="12" xfId="0" applyNumberFormat="1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Porcentagem 2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2"/>
  <sheetViews>
    <sheetView tabSelected="1" view="pageBreakPreview" zoomScale="89" zoomScaleNormal="150" zoomScaleSheetLayoutView="89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3" sqref="S23"/>
    </sheetView>
  </sheetViews>
  <sheetFormatPr defaultColWidth="9.140625" defaultRowHeight="15"/>
  <cols>
    <col min="1" max="1" width="4.00390625" style="1" bestFit="1" customWidth="1"/>
    <col min="2" max="2" width="10.57421875" style="1" bestFit="1" customWidth="1"/>
    <col min="3" max="3" width="31.57421875" style="1" hidden="1" customWidth="1"/>
    <col min="4" max="4" width="19.8515625" style="1" bestFit="1" customWidth="1"/>
    <col min="5" max="5" width="18.00390625" style="1" bestFit="1" customWidth="1"/>
    <col min="6" max="6" width="18.7109375" style="1" bestFit="1" customWidth="1"/>
    <col min="7" max="16384" width="9.140625" style="1" customWidth="1"/>
  </cols>
  <sheetData>
    <row r="3" spans="2:6" ht="15">
      <c r="B3" s="2" t="s">
        <v>0</v>
      </c>
      <c r="C3" s="3" t="s">
        <v>1</v>
      </c>
      <c r="D3" s="7" t="s">
        <v>55</v>
      </c>
      <c r="E3" s="7" t="s">
        <v>56</v>
      </c>
      <c r="F3" s="7" t="s">
        <v>57</v>
      </c>
    </row>
    <row r="4" spans="1:6" ht="15">
      <c r="A4" s="1">
        <v>1</v>
      </c>
      <c r="B4" s="6">
        <v>4885120</v>
      </c>
      <c r="C4" s="5" t="s">
        <v>14</v>
      </c>
      <c r="D4" s="9">
        <v>4.6</v>
      </c>
      <c r="E4" s="9">
        <v>8.666666666666668</v>
      </c>
      <c r="F4" s="10">
        <f>D4*0.9+E4*0.1</f>
        <v>5.006666666666667</v>
      </c>
    </row>
    <row r="5" spans="1:6" ht="15">
      <c r="A5" s="1">
        <f>A4+1</f>
        <v>2</v>
      </c>
      <c r="B5" s="4" t="s">
        <v>8</v>
      </c>
      <c r="C5" s="5" t="s">
        <v>9</v>
      </c>
      <c r="D5" s="9">
        <v>0</v>
      </c>
      <c r="E5" s="9">
        <v>0.6666666666666666</v>
      </c>
      <c r="F5" s="10">
        <v>0.06666666666666667</v>
      </c>
    </row>
    <row r="6" spans="1:6" ht="15">
      <c r="A6" s="1">
        <f aca="true" t="shared" si="0" ref="A6:A30">A5+1</f>
        <v>3</v>
      </c>
      <c r="B6" s="4" t="s">
        <v>27</v>
      </c>
      <c r="C6" s="5" t="s">
        <v>28</v>
      </c>
      <c r="D6" s="9">
        <v>5.5</v>
      </c>
      <c r="E6" s="9">
        <v>10</v>
      </c>
      <c r="F6" s="10">
        <v>5.95</v>
      </c>
    </row>
    <row r="7" spans="1:6" ht="15">
      <c r="A7" s="1">
        <f t="shared" si="0"/>
        <v>4</v>
      </c>
      <c r="B7" s="4" t="s">
        <v>51</v>
      </c>
      <c r="C7" s="5" t="s">
        <v>52</v>
      </c>
      <c r="D7" s="9">
        <v>8.5</v>
      </c>
      <c r="E7" s="9">
        <v>10</v>
      </c>
      <c r="F7" s="10">
        <v>8.65</v>
      </c>
    </row>
    <row r="8" spans="1:6" ht="15">
      <c r="A8" s="1">
        <f t="shared" si="0"/>
        <v>5</v>
      </c>
      <c r="B8" s="4" t="s">
        <v>43</v>
      </c>
      <c r="C8" s="5" t="s">
        <v>44</v>
      </c>
      <c r="D8" s="9">
        <v>6.5</v>
      </c>
      <c r="E8" s="9">
        <v>8</v>
      </c>
      <c r="F8" s="10">
        <v>6.65</v>
      </c>
    </row>
    <row r="9" spans="1:6" ht="15">
      <c r="A9" s="1">
        <f t="shared" si="0"/>
        <v>6</v>
      </c>
      <c r="B9" s="4" t="s">
        <v>21</v>
      </c>
      <c r="C9" s="5" t="s">
        <v>22</v>
      </c>
      <c r="D9" s="9">
        <v>4.5</v>
      </c>
      <c r="E9" s="9">
        <v>1.3333333333333333</v>
      </c>
      <c r="F9" s="10">
        <v>4.5</v>
      </c>
    </row>
    <row r="10" spans="1:6" ht="15">
      <c r="A10" s="1">
        <f t="shared" si="0"/>
        <v>7</v>
      </c>
      <c r="B10" s="4" t="s">
        <v>45</v>
      </c>
      <c r="C10" s="5" t="s">
        <v>46</v>
      </c>
      <c r="D10" s="9">
        <v>2.25</v>
      </c>
      <c r="E10" s="9">
        <v>10</v>
      </c>
      <c r="F10" s="10">
        <v>3.025</v>
      </c>
    </row>
    <row r="11" spans="1:6" ht="15">
      <c r="A11" s="1">
        <f t="shared" si="0"/>
        <v>8</v>
      </c>
      <c r="B11" s="4" t="s">
        <v>35</v>
      </c>
      <c r="C11" s="5" t="s">
        <v>36</v>
      </c>
      <c r="D11" s="9">
        <v>0</v>
      </c>
      <c r="E11" s="9">
        <v>10</v>
      </c>
      <c r="F11" s="10">
        <v>1</v>
      </c>
    </row>
    <row r="12" spans="1:6" ht="15">
      <c r="A12" s="1">
        <f t="shared" si="0"/>
        <v>9</v>
      </c>
      <c r="B12" s="4" t="s">
        <v>2</v>
      </c>
      <c r="C12" s="5" t="s">
        <v>3</v>
      </c>
      <c r="D12" s="9">
        <v>1</v>
      </c>
      <c r="E12" s="9">
        <v>10</v>
      </c>
      <c r="F12" s="10">
        <v>1.9</v>
      </c>
    </row>
    <row r="13" spans="1:6" ht="15">
      <c r="A13" s="1">
        <f t="shared" si="0"/>
        <v>10</v>
      </c>
      <c r="B13" s="4" t="s">
        <v>6</v>
      </c>
      <c r="C13" s="5" t="s">
        <v>7</v>
      </c>
      <c r="D13" s="9">
        <v>6.75</v>
      </c>
      <c r="E13" s="9">
        <v>10</v>
      </c>
      <c r="F13" s="10">
        <v>7.075</v>
      </c>
    </row>
    <row r="14" spans="1:6" ht="15">
      <c r="A14" s="1">
        <f t="shared" si="0"/>
        <v>11</v>
      </c>
      <c r="B14" s="4" t="s">
        <v>12</v>
      </c>
      <c r="C14" s="5" t="s">
        <v>13</v>
      </c>
      <c r="D14" s="9">
        <v>5.75</v>
      </c>
      <c r="E14" s="9">
        <v>4.666666666666667</v>
      </c>
      <c r="F14" s="10">
        <v>5.75</v>
      </c>
    </row>
    <row r="15" spans="1:6" ht="15">
      <c r="A15" s="1">
        <f t="shared" si="0"/>
        <v>12</v>
      </c>
      <c r="B15" s="4" t="s">
        <v>37</v>
      </c>
      <c r="C15" s="5" t="s">
        <v>38</v>
      </c>
      <c r="D15" s="9">
        <v>1</v>
      </c>
      <c r="E15" s="9">
        <v>8</v>
      </c>
      <c r="F15" s="10">
        <v>1.7000000000000002</v>
      </c>
    </row>
    <row r="16" spans="1:6" ht="15">
      <c r="A16" s="1">
        <f t="shared" si="0"/>
        <v>13</v>
      </c>
      <c r="B16" s="4" t="s">
        <v>15</v>
      </c>
      <c r="C16" s="5" t="s">
        <v>16</v>
      </c>
      <c r="D16" s="9">
        <v>8.25</v>
      </c>
      <c r="E16" s="9">
        <v>10</v>
      </c>
      <c r="F16" s="10">
        <v>8.425</v>
      </c>
    </row>
    <row r="17" spans="1:6" ht="15">
      <c r="A17" s="1">
        <f t="shared" si="0"/>
        <v>14</v>
      </c>
      <c r="B17" s="4" t="s">
        <v>49</v>
      </c>
      <c r="C17" s="5" t="s">
        <v>50</v>
      </c>
      <c r="D17" s="9">
        <v>7.25</v>
      </c>
      <c r="E17" s="9">
        <v>4</v>
      </c>
      <c r="F17" s="10">
        <v>7.25</v>
      </c>
    </row>
    <row r="18" spans="1:6" ht="15">
      <c r="A18" s="1">
        <f t="shared" si="0"/>
        <v>15</v>
      </c>
      <c r="B18" s="4" t="s">
        <v>4</v>
      </c>
      <c r="C18" s="5" t="s">
        <v>5</v>
      </c>
      <c r="D18" s="9">
        <v>4</v>
      </c>
      <c r="E18" s="9">
        <v>10</v>
      </c>
      <c r="F18" s="10">
        <v>4.6</v>
      </c>
    </row>
    <row r="19" spans="1:6" ht="15">
      <c r="A19" s="1">
        <f t="shared" si="0"/>
        <v>16</v>
      </c>
      <c r="B19" s="4" t="s">
        <v>10</v>
      </c>
      <c r="C19" s="5" t="s">
        <v>11</v>
      </c>
      <c r="D19" s="9">
        <v>7.5</v>
      </c>
      <c r="E19" s="9">
        <v>10</v>
      </c>
      <c r="F19" s="10">
        <v>7.75</v>
      </c>
    </row>
    <row r="20" spans="1:6" ht="15">
      <c r="A20" s="1">
        <f t="shared" si="0"/>
        <v>17</v>
      </c>
      <c r="B20" s="4" t="s">
        <v>31</v>
      </c>
      <c r="C20" s="5" t="s">
        <v>32</v>
      </c>
      <c r="D20" s="9">
        <v>4</v>
      </c>
      <c r="E20" s="9">
        <v>3.333333333333333</v>
      </c>
      <c r="F20" s="10">
        <v>4</v>
      </c>
    </row>
    <row r="21" spans="1:6" ht="15">
      <c r="A21" s="1">
        <f t="shared" si="0"/>
        <v>18</v>
      </c>
      <c r="B21" s="4" t="s">
        <v>33</v>
      </c>
      <c r="C21" s="5" t="s">
        <v>34</v>
      </c>
      <c r="D21" s="9">
        <v>4.5</v>
      </c>
      <c r="E21" s="9">
        <v>10</v>
      </c>
      <c r="F21" s="10">
        <v>5.05</v>
      </c>
    </row>
    <row r="22" spans="1:6" ht="15">
      <c r="A22" s="1">
        <f t="shared" si="0"/>
        <v>19</v>
      </c>
      <c r="B22" s="4" t="s">
        <v>41</v>
      </c>
      <c r="C22" s="5" t="s">
        <v>42</v>
      </c>
      <c r="D22" s="9">
        <v>5.75</v>
      </c>
      <c r="E22" s="9">
        <v>6.666666666666666</v>
      </c>
      <c r="F22" s="10">
        <v>5.841666666666667</v>
      </c>
    </row>
    <row r="23" spans="1:6" ht="15">
      <c r="A23" s="1">
        <f t="shared" si="0"/>
        <v>20</v>
      </c>
      <c r="B23" s="4" t="s">
        <v>29</v>
      </c>
      <c r="C23" s="5" t="s">
        <v>30</v>
      </c>
      <c r="D23" s="9">
        <v>10</v>
      </c>
      <c r="E23" s="9">
        <v>10</v>
      </c>
      <c r="F23" s="10">
        <v>10</v>
      </c>
    </row>
    <row r="24" spans="1:6" ht="15">
      <c r="A24" s="1">
        <f t="shared" si="0"/>
        <v>21</v>
      </c>
      <c r="B24" s="4" t="s">
        <v>23</v>
      </c>
      <c r="C24" s="5" t="s">
        <v>24</v>
      </c>
      <c r="D24" s="9">
        <v>8.5</v>
      </c>
      <c r="E24" s="9">
        <v>4</v>
      </c>
      <c r="F24" s="10">
        <v>8.5</v>
      </c>
    </row>
    <row r="25" spans="1:6" ht="15">
      <c r="A25" s="1">
        <f t="shared" si="0"/>
        <v>22</v>
      </c>
      <c r="B25" s="4" t="s">
        <v>47</v>
      </c>
      <c r="C25" s="5" t="s">
        <v>48</v>
      </c>
      <c r="D25" s="9">
        <v>8.25</v>
      </c>
      <c r="E25" s="9">
        <v>10</v>
      </c>
      <c r="F25" s="10">
        <v>8.425</v>
      </c>
    </row>
    <row r="26" spans="1:6" ht="15">
      <c r="A26" s="1">
        <f t="shared" si="0"/>
        <v>23</v>
      </c>
      <c r="B26" s="4" t="s">
        <v>53</v>
      </c>
      <c r="C26" s="5" t="s">
        <v>54</v>
      </c>
      <c r="D26" s="9">
        <v>3.5</v>
      </c>
      <c r="E26" s="9">
        <v>10</v>
      </c>
      <c r="F26" s="10">
        <v>4.15</v>
      </c>
    </row>
    <row r="27" spans="1:6" ht="15">
      <c r="A27" s="1">
        <f t="shared" si="0"/>
        <v>24</v>
      </c>
      <c r="B27" s="6" t="s">
        <v>17</v>
      </c>
      <c r="C27" s="5" t="s">
        <v>18</v>
      </c>
      <c r="D27" s="9">
        <f>4.75+0.2</f>
        <v>4.95</v>
      </c>
      <c r="E27" s="9">
        <v>3.333333333333333</v>
      </c>
      <c r="F27" s="9">
        <f>4.75+0.2</f>
        <v>4.95</v>
      </c>
    </row>
    <row r="28" spans="1:6" ht="15">
      <c r="A28" s="1">
        <f t="shared" si="0"/>
        <v>25</v>
      </c>
      <c r="B28" s="4" t="s">
        <v>25</v>
      </c>
      <c r="C28" s="5" t="s">
        <v>26</v>
      </c>
      <c r="D28" s="9">
        <v>1.5</v>
      </c>
      <c r="E28" s="9">
        <v>4.666666666666667</v>
      </c>
      <c r="F28" s="10">
        <v>1.8166666666666669</v>
      </c>
    </row>
    <row r="29" spans="1:6" ht="15">
      <c r="A29" s="1">
        <f t="shared" si="0"/>
        <v>26</v>
      </c>
      <c r="B29" s="4" t="s">
        <v>39</v>
      </c>
      <c r="C29" s="5" t="s">
        <v>40</v>
      </c>
      <c r="D29" s="9">
        <v>1</v>
      </c>
      <c r="E29" s="9">
        <v>3.333333333333333</v>
      </c>
      <c r="F29" s="10">
        <v>1.2333333333333334</v>
      </c>
    </row>
    <row r="30" spans="1:6" ht="15">
      <c r="A30" s="1">
        <f t="shared" si="0"/>
        <v>27</v>
      </c>
      <c r="B30" s="4" t="s">
        <v>19</v>
      </c>
      <c r="C30" s="5" t="s">
        <v>20</v>
      </c>
      <c r="D30" s="9">
        <v>9</v>
      </c>
      <c r="E30" s="9">
        <v>10</v>
      </c>
      <c r="F30" s="10">
        <v>9.1</v>
      </c>
    </row>
    <row r="32" spans="4:8" ht="15">
      <c r="D32" s="12" t="s">
        <v>58</v>
      </c>
      <c r="E32" s="13"/>
      <c r="F32" s="10">
        <f>AVERAGE(F4:F30)</f>
        <v>5.272777777777777</v>
      </c>
      <c r="G32" s="8"/>
      <c r="H32" s="8"/>
    </row>
    <row r="33" spans="4:6" ht="15">
      <c r="D33" s="12" t="s">
        <v>59</v>
      </c>
      <c r="E33" s="13" t="e">
        <f>STDEV(#REF!)</f>
        <v>#REF!</v>
      </c>
      <c r="F33" s="10">
        <f>STDEV(F4:F30)</f>
        <v>2.7863582902002273</v>
      </c>
    </row>
    <row r="34" spans="4:6" ht="15">
      <c r="D34" s="12" t="s">
        <v>60</v>
      </c>
      <c r="E34" s="13" t="e">
        <f>E33/E32</f>
        <v>#REF!</v>
      </c>
      <c r="F34" s="11">
        <f>F33/F32</f>
        <v>0.5284422002276272</v>
      </c>
    </row>
    <row r="36" spans="5:6" ht="15">
      <c r="E36" s="1">
        <v>1</v>
      </c>
      <c r="F36" s="1">
        <v>0.06666666666666667</v>
      </c>
    </row>
    <row r="37" spans="5:6" ht="15">
      <c r="E37" s="1">
        <f>E36+1</f>
        <v>2</v>
      </c>
      <c r="F37" s="1">
        <v>1</v>
      </c>
    </row>
    <row r="38" spans="5:6" ht="15">
      <c r="E38" s="1">
        <f aca="true" t="shared" si="1" ref="E38:E49">E37+1</f>
        <v>3</v>
      </c>
      <c r="F38" s="1">
        <v>1.2333333333333334</v>
      </c>
    </row>
    <row r="39" spans="5:6" ht="15">
      <c r="E39" s="1">
        <f t="shared" si="1"/>
        <v>4</v>
      </c>
      <c r="F39" s="1">
        <v>1.7000000000000002</v>
      </c>
    </row>
    <row r="40" spans="5:6" ht="15">
      <c r="E40" s="1">
        <f t="shared" si="1"/>
        <v>5</v>
      </c>
      <c r="F40" s="1">
        <v>1.8166666666666669</v>
      </c>
    </row>
    <row r="41" spans="5:6" ht="15">
      <c r="E41" s="1">
        <f t="shared" si="1"/>
        <v>6</v>
      </c>
      <c r="F41" s="1">
        <v>1.9</v>
      </c>
    </row>
    <row r="42" spans="5:6" ht="15">
      <c r="E42" s="1">
        <f t="shared" si="1"/>
        <v>7</v>
      </c>
      <c r="F42" s="1">
        <v>3.025</v>
      </c>
    </row>
    <row r="43" spans="5:6" ht="15">
      <c r="E43" s="1">
        <f t="shared" si="1"/>
        <v>8</v>
      </c>
      <c r="F43" s="1">
        <v>4</v>
      </c>
    </row>
    <row r="44" spans="5:6" ht="15">
      <c r="E44" s="1">
        <f t="shared" si="1"/>
        <v>9</v>
      </c>
      <c r="F44" s="1">
        <v>4.15</v>
      </c>
    </row>
    <row r="45" spans="5:6" ht="15">
      <c r="E45" s="1">
        <f t="shared" si="1"/>
        <v>10</v>
      </c>
      <c r="F45" s="1">
        <v>4.5</v>
      </c>
    </row>
    <row r="46" spans="5:6" ht="15">
      <c r="E46" s="1">
        <f t="shared" si="1"/>
        <v>11</v>
      </c>
      <c r="F46" s="1">
        <v>4.6</v>
      </c>
    </row>
    <row r="47" spans="5:6" ht="15">
      <c r="E47" s="1">
        <f t="shared" si="1"/>
        <v>12</v>
      </c>
      <c r="F47" s="1">
        <v>4.75</v>
      </c>
    </row>
    <row r="48" spans="5:6" ht="15">
      <c r="E48" s="1">
        <f t="shared" si="1"/>
        <v>13</v>
      </c>
      <c r="F48" s="1">
        <v>4.916666666666667</v>
      </c>
    </row>
    <row r="49" spans="5:6" ht="15">
      <c r="E49" s="1">
        <f t="shared" si="1"/>
        <v>14</v>
      </c>
      <c r="F49" s="1">
        <v>5.05</v>
      </c>
    </row>
    <row r="50" ht="15">
      <c r="F50" s="1">
        <v>5.75</v>
      </c>
    </row>
    <row r="51" ht="15">
      <c r="F51" s="1">
        <v>5.841666666666667</v>
      </c>
    </row>
    <row r="52" ht="15">
      <c r="F52" s="1">
        <v>5.95</v>
      </c>
    </row>
    <row r="53" ht="15">
      <c r="F53" s="1">
        <v>6.65</v>
      </c>
    </row>
    <row r="54" ht="15">
      <c r="F54" s="1">
        <v>7.075</v>
      </c>
    </row>
    <row r="55" ht="15">
      <c r="F55" s="1">
        <v>7.25</v>
      </c>
    </row>
    <row r="56" ht="15">
      <c r="F56" s="1">
        <v>7.75</v>
      </c>
    </row>
    <row r="57" ht="15">
      <c r="F57" s="1">
        <v>8.425</v>
      </c>
    </row>
    <row r="58" ht="15">
      <c r="F58" s="1">
        <v>8.425</v>
      </c>
    </row>
    <row r="59" ht="15">
      <c r="F59" s="1">
        <v>8.5</v>
      </c>
    </row>
    <row r="60" ht="15">
      <c r="F60" s="1">
        <v>8.65</v>
      </c>
    </row>
    <row r="61" ht="15">
      <c r="F61" s="1">
        <v>9.1</v>
      </c>
    </row>
    <row r="62" ht="15">
      <c r="F62" s="1">
        <v>10</v>
      </c>
    </row>
  </sheetData>
  <sheetProtection/>
  <mergeCells count="3">
    <mergeCell ref="D32:E32"/>
    <mergeCell ref="D33:E33"/>
    <mergeCell ref="D34:E34"/>
  </mergeCells>
  <conditionalFormatting sqref="D3">
    <cfRule type="cellIs" priority="11" dxfId="11" operator="lessThan" stopIfTrue="1">
      <formula>5</formula>
    </cfRule>
  </conditionalFormatting>
  <conditionalFormatting sqref="E3">
    <cfRule type="cellIs" priority="10" dxfId="11" operator="lessThan" stopIfTrue="1">
      <formula>5</formula>
    </cfRule>
  </conditionalFormatting>
  <conditionalFormatting sqref="E4:E30">
    <cfRule type="cellIs" priority="9" dxfId="11" operator="lessThan" stopIfTrue="1">
      <formula>5</formula>
    </cfRule>
  </conditionalFormatting>
  <conditionalFormatting sqref="F3">
    <cfRule type="cellIs" priority="8" dxfId="11" operator="lessThan" stopIfTrue="1">
      <formula>5</formula>
    </cfRule>
  </conditionalFormatting>
  <conditionalFormatting sqref="F4:F26 F28:F30">
    <cfRule type="cellIs" priority="7" dxfId="11" operator="lessThan" stopIfTrue="1">
      <formula>5</formula>
    </cfRule>
  </conditionalFormatting>
  <conditionalFormatting sqref="D4:D30">
    <cfRule type="cellIs" priority="6" dxfId="11" operator="lessThan" stopIfTrue="1">
      <formula>5</formula>
    </cfRule>
  </conditionalFormatting>
  <conditionalFormatting sqref="F32:F34">
    <cfRule type="cellIs" priority="5" dxfId="11" operator="lessThan" stopIfTrue="1">
      <formula>5</formula>
    </cfRule>
  </conditionalFormatting>
  <conditionalFormatting sqref="D32">
    <cfRule type="cellIs" priority="4" dxfId="11" operator="lessThan" stopIfTrue="1">
      <formula>5</formula>
    </cfRule>
  </conditionalFormatting>
  <conditionalFormatting sqref="D33">
    <cfRule type="cellIs" priority="3" dxfId="11" operator="lessThan" stopIfTrue="1">
      <formula>5</formula>
    </cfRule>
  </conditionalFormatting>
  <conditionalFormatting sqref="D34">
    <cfRule type="cellIs" priority="2" dxfId="11" operator="lessThan" stopIfTrue="1">
      <formula>5</formula>
    </cfRule>
  </conditionalFormatting>
  <conditionalFormatting sqref="F27">
    <cfRule type="cellIs" priority="1" dxfId="11" operator="lessThan" stopIfTrue="1">
      <formula>5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Roni</dc:creator>
  <cp:keywords/>
  <dc:description/>
  <cp:lastModifiedBy>leticia nascimento</cp:lastModifiedBy>
  <cp:lastPrinted>2015-06-29T18:54:39Z</cp:lastPrinted>
  <dcterms:created xsi:type="dcterms:W3CDTF">2015-02-24T21:48:17Z</dcterms:created>
  <dcterms:modified xsi:type="dcterms:W3CDTF">2015-06-29T19:56:17Z</dcterms:modified>
  <cp:category/>
  <cp:version/>
  <cp:contentType/>
  <cp:contentStatus/>
</cp:coreProperties>
</file>