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mandrade\Documents\USP 2017\Economia\"/>
    </mc:Choice>
  </mc:AlternateContent>
  <bookViews>
    <workbookView xWindow="0" yWindow="0" windowWidth="28800" windowHeight="12435" tabRatio="467"/>
  </bookViews>
  <sheets>
    <sheet name="NOTAS - DEF-0111 - TURMA 23" sheetId="6" r:id="rId1"/>
    <sheet name="NOTAS - DEF-0111 - TURMA 24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4" i="2" l="1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8" i="2" l="1"/>
  <c r="P8" i="2"/>
  <c r="J9" i="2"/>
  <c r="P9" i="2"/>
  <c r="J10" i="2"/>
  <c r="P10" i="2"/>
  <c r="J11" i="2"/>
  <c r="P11" i="2"/>
  <c r="J12" i="2"/>
  <c r="P12" i="2"/>
  <c r="J13" i="2"/>
  <c r="P13" i="2"/>
  <c r="J14" i="2"/>
  <c r="P14" i="2"/>
  <c r="J15" i="2"/>
  <c r="P15" i="2"/>
  <c r="J16" i="2"/>
  <c r="P16" i="2"/>
  <c r="J17" i="2"/>
  <c r="P17" i="2"/>
  <c r="J18" i="2"/>
  <c r="P18" i="2"/>
  <c r="J19" i="2"/>
  <c r="P19" i="2"/>
  <c r="J20" i="2"/>
  <c r="P20" i="2"/>
  <c r="J21" i="2"/>
  <c r="P21" i="2"/>
  <c r="J22" i="2"/>
  <c r="P22" i="2"/>
  <c r="J23" i="2"/>
  <c r="P23" i="2"/>
  <c r="J24" i="2"/>
  <c r="P24" i="2"/>
  <c r="J25" i="2"/>
  <c r="P25" i="2"/>
  <c r="J26" i="2"/>
  <c r="P26" i="2"/>
  <c r="J27" i="2"/>
  <c r="P27" i="2"/>
  <c r="J28" i="2"/>
  <c r="P28" i="2"/>
  <c r="J29" i="2"/>
  <c r="P29" i="2"/>
  <c r="J30" i="2"/>
  <c r="P30" i="2"/>
  <c r="J31" i="2"/>
  <c r="P31" i="2"/>
  <c r="J32" i="2"/>
  <c r="P32" i="2"/>
  <c r="J33" i="2"/>
  <c r="P33" i="2"/>
  <c r="J34" i="2"/>
  <c r="J35" i="2"/>
  <c r="P35" i="2"/>
  <c r="J36" i="2"/>
  <c r="P36" i="2"/>
  <c r="J37" i="2"/>
  <c r="P37" i="2"/>
  <c r="J38" i="2"/>
  <c r="P38" i="2"/>
  <c r="J39" i="2"/>
  <c r="P39" i="2"/>
  <c r="J40" i="2"/>
  <c r="P40" i="2"/>
  <c r="J41" i="2"/>
  <c r="P41" i="2"/>
  <c r="J42" i="2"/>
  <c r="P42" i="2"/>
  <c r="J43" i="2"/>
  <c r="P43" i="2"/>
  <c r="J44" i="2"/>
  <c r="P44" i="2"/>
  <c r="J45" i="2"/>
  <c r="P45" i="2"/>
  <c r="J46" i="2"/>
  <c r="P46" i="2"/>
  <c r="J47" i="2"/>
  <c r="P47" i="2"/>
  <c r="J48" i="2"/>
  <c r="P48" i="2"/>
  <c r="J49" i="2"/>
  <c r="P49" i="2"/>
  <c r="J50" i="2"/>
  <c r="P50" i="2"/>
  <c r="J51" i="2"/>
  <c r="P51" i="2"/>
  <c r="J52" i="2"/>
  <c r="P52" i="2"/>
  <c r="J53" i="2"/>
  <c r="P53" i="2"/>
  <c r="J54" i="2"/>
  <c r="P54" i="2"/>
  <c r="J55" i="2"/>
  <c r="P55" i="2"/>
  <c r="J56" i="2"/>
  <c r="P56" i="2"/>
  <c r="J57" i="2"/>
  <c r="P57" i="2"/>
  <c r="J58" i="2"/>
  <c r="P58" i="2"/>
  <c r="J59" i="2"/>
  <c r="P59" i="2"/>
  <c r="J60" i="2"/>
  <c r="P60" i="2"/>
  <c r="J61" i="2"/>
  <c r="P61" i="2"/>
  <c r="J62" i="2"/>
  <c r="P62" i="2"/>
  <c r="J63" i="2"/>
  <c r="P63" i="2"/>
  <c r="J64" i="2"/>
  <c r="P64" i="2"/>
  <c r="J65" i="2"/>
  <c r="P65" i="2"/>
  <c r="J66" i="2"/>
  <c r="J67" i="2"/>
  <c r="P67" i="2"/>
  <c r="P9" i="6"/>
  <c r="P10" i="6"/>
  <c r="R10" i="6" s="1"/>
  <c r="T10" i="6" s="1"/>
  <c r="P11" i="6"/>
  <c r="R11" i="6" s="1"/>
  <c r="T11" i="6" s="1"/>
  <c r="P12" i="6"/>
  <c r="P13" i="6"/>
  <c r="P14" i="6"/>
  <c r="P15" i="6"/>
  <c r="R15" i="6" s="1"/>
  <c r="T15" i="6" s="1"/>
  <c r="P16" i="6"/>
  <c r="P17" i="6"/>
  <c r="P18" i="6"/>
  <c r="P19" i="6"/>
  <c r="R19" i="6" s="1"/>
  <c r="T19" i="6" s="1"/>
  <c r="P20" i="6"/>
  <c r="P21" i="6"/>
  <c r="P22" i="6"/>
  <c r="P23" i="6"/>
  <c r="R23" i="6" s="1"/>
  <c r="T23" i="6" s="1"/>
  <c r="P24" i="6"/>
  <c r="P25" i="6"/>
  <c r="P26" i="6"/>
  <c r="R26" i="6" s="1"/>
  <c r="T26" i="6" s="1"/>
  <c r="P27" i="6"/>
  <c r="R27" i="6" s="1"/>
  <c r="T27" i="6" s="1"/>
  <c r="P28" i="6"/>
  <c r="P29" i="6"/>
  <c r="P30" i="6"/>
  <c r="P31" i="6"/>
  <c r="R31" i="6" s="1"/>
  <c r="T31" i="6" s="1"/>
  <c r="P32" i="6"/>
  <c r="P33" i="6"/>
  <c r="P34" i="6"/>
  <c r="P35" i="6"/>
  <c r="R35" i="6" s="1"/>
  <c r="T35" i="6" s="1"/>
  <c r="P36" i="6"/>
  <c r="P37" i="6"/>
  <c r="P38" i="6"/>
  <c r="P39" i="6"/>
  <c r="R39" i="6" s="1"/>
  <c r="T39" i="6" s="1"/>
  <c r="P40" i="6"/>
  <c r="P41" i="6"/>
  <c r="P42" i="6"/>
  <c r="R42" i="6" s="1"/>
  <c r="T42" i="6" s="1"/>
  <c r="P43" i="6"/>
  <c r="R43" i="6" s="1"/>
  <c r="T43" i="6" s="1"/>
  <c r="P44" i="6"/>
  <c r="P45" i="6"/>
  <c r="P46" i="6"/>
  <c r="R46" i="6" s="1"/>
  <c r="T46" i="6" s="1"/>
  <c r="P47" i="6"/>
  <c r="R47" i="6" s="1"/>
  <c r="T47" i="6" s="1"/>
  <c r="P48" i="6"/>
  <c r="P49" i="6"/>
  <c r="P50" i="6"/>
  <c r="P51" i="6"/>
  <c r="R51" i="6" s="1"/>
  <c r="T51" i="6" s="1"/>
  <c r="P52" i="6"/>
  <c r="P53" i="6"/>
  <c r="P54" i="6"/>
  <c r="P55" i="6"/>
  <c r="R55" i="6" s="1"/>
  <c r="T55" i="6" s="1"/>
  <c r="P56" i="6"/>
  <c r="P57" i="6"/>
  <c r="P58" i="6"/>
  <c r="R58" i="6" s="1"/>
  <c r="T58" i="6" s="1"/>
  <c r="P59" i="6"/>
  <c r="R59" i="6" s="1"/>
  <c r="T59" i="6" s="1"/>
  <c r="P60" i="6"/>
  <c r="P61" i="6"/>
  <c r="P62" i="6"/>
  <c r="R62" i="6" s="1"/>
  <c r="T62" i="6" s="1"/>
  <c r="P63" i="6"/>
  <c r="R63" i="6" s="1"/>
  <c r="T63" i="6" s="1"/>
  <c r="P64" i="6"/>
  <c r="P65" i="6"/>
  <c r="P66" i="6"/>
  <c r="P67" i="6"/>
  <c r="R67" i="6" s="1"/>
  <c r="T67" i="6" s="1"/>
  <c r="R12" i="6"/>
  <c r="T12" i="6" s="1"/>
  <c r="R14" i="6"/>
  <c r="T14" i="6" s="1"/>
  <c r="R16" i="6"/>
  <c r="T16" i="6" s="1"/>
  <c r="R18" i="6"/>
  <c r="T18" i="6" s="1"/>
  <c r="R20" i="6"/>
  <c r="T20" i="6" s="1"/>
  <c r="R22" i="6"/>
  <c r="T22" i="6" s="1"/>
  <c r="R24" i="6"/>
  <c r="T24" i="6" s="1"/>
  <c r="R28" i="6"/>
  <c r="T28" i="6" s="1"/>
  <c r="R30" i="6"/>
  <c r="T30" i="6" s="1"/>
  <c r="R32" i="6"/>
  <c r="T32" i="6" s="1"/>
  <c r="R34" i="6"/>
  <c r="T34" i="6" s="1"/>
  <c r="R36" i="6"/>
  <c r="T36" i="6" s="1"/>
  <c r="R38" i="6"/>
  <c r="T38" i="6" s="1"/>
  <c r="R40" i="6"/>
  <c r="T40" i="6" s="1"/>
  <c r="R44" i="6"/>
  <c r="T44" i="6" s="1"/>
  <c r="R48" i="6"/>
  <c r="T48" i="6" s="1"/>
  <c r="R50" i="6"/>
  <c r="T50" i="6" s="1"/>
  <c r="R52" i="6"/>
  <c r="T52" i="6" s="1"/>
  <c r="R54" i="6"/>
  <c r="T54" i="6" s="1"/>
  <c r="R56" i="6"/>
  <c r="T56" i="6" s="1"/>
  <c r="R60" i="6"/>
  <c r="T60" i="6" s="1"/>
  <c r="R64" i="6"/>
  <c r="T64" i="6" s="1"/>
  <c r="R66" i="6"/>
  <c r="T66" i="6" s="1"/>
  <c r="P8" i="6"/>
  <c r="R9" i="2" l="1"/>
  <c r="T9" i="2" s="1"/>
  <c r="R8" i="2"/>
  <c r="T8" i="2" s="1"/>
  <c r="R67" i="2"/>
  <c r="T67" i="2" s="1"/>
  <c r="R65" i="2"/>
  <c r="T65" i="2" s="1"/>
  <c r="R63" i="2"/>
  <c r="T63" i="2" s="1"/>
  <c r="R61" i="2"/>
  <c r="T61" i="2" s="1"/>
  <c r="R59" i="2"/>
  <c r="T59" i="2" s="1"/>
  <c r="R57" i="2"/>
  <c r="T57" i="2" s="1"/>
  <c r="R55" i="2"/>
  <c r="T55" i="2" s="1"/>
  <c r="R53" i="2"/>
  <c r="T53" i="2" s="1"/>
  <c r="R51" i="2"/>
  <c r="T51" i="2" s="1"/>
  <c r="R49" i="2"/>
  <c r="T49" i="2" s="1"/>
  <c r="R47" i="2"/>
  <c r="T47" i="2" s="1"/>
  <c r="R45" i="2"/>
  <c r="T45" i="2" s="1"/>
  <c r="R43" i="2"/>
  <c r="T43" i="2" s="1"/>
  <c r="R41" i="2"/>
  <c r="T41" i="2" s="1"/>
  <c r="R39" i="2"/>
  <c r="T39" i="2" s="1"/>
  <c r="R37" i="2"/>
  <c r="T37" i="2" s="1"/>
  <c r="R35" i="2"/>
  <c r="T35" i="2" s="1"/>
  <c r="R33" i="2"/>
  <c r="T33" i="2" s="1"/>
  <c r="R31" i="2"/>
  <c r="T31" i="2" s="1"/>
  <c r="R29" i="2"/>
  <c r="T29" i="2" s="1"/>
  <c r="R27" i="2"/>
  <c r="T27" i="2" s="1"/>
  <c r="R25" i="2"/>
  <c r="T25" i="2" s="1"/>
  <c r="R23" i="2"/>
  <c r="T23" i="2" s="1"/>
  <c r="R21" i="2"/>
  <c r="T21" i="2" s="1"/>
  <c r="R19" i="2"/>
  <c r="T19" i="2" s="1"/>
  <c r="R17" i="2"/>
  <c r="T17" i="2" s="1"/>
  <c r="R15" i="2"/>
  <c r="T15" i="2" s="1"/>
  <c r="R13" i="2"/>
  <c r="T13" i="2" s="1"/>
  <c r="R11" i="2"/>
  <c r="T11" i="2" s="1"/>
  <c r="R66" i="2"/>
  <c r="T66" i="2" s="1"/>
  <c r="R64" i="2"/>
  <c r="T64" i="2" s="1"/>
  <c r="R62" i="2"/>
  <c r="T62" i="2" s="1"/>
  <c r="R60" i="2"/>
  <c r="T60" i="2" s="1"/>
  <c r="R58" i="2"/>
  <c r="T58" i="2" s="1"/>
  <c r="R56" i="2"/>
  <c r="T56" i="2" s="1"/>
  <c r="R54" i="2"/>
  <c r="T54" i="2" s="1"/>
  <c r="R52" i="2"/>
  <c r="T52" i="2" s="1"/>
  <c r="R50" i="2"/>
  <c r="T50" i="2" s="1"/>
  <c r="R48" i="2"/>
  <c r="T48" i="2" s="1"/>
  <c r="R46" i="2"/>
  <c r="T46" i="2" s="1"/>
  <c r="R44" i="2"/>
  <c r="T44" i="2" s="1"/>
  <c r="R42" i="2"/>
  <c r="T42" i="2" s="1"/>
  <c r="R40" i="2"/>
  <c r="T40" i="2" s="1"/>
  <c r="R38" i="2"/>
  <c r="T38" i="2" s="1"/>
  <c r="R36" i="2"/>
  <c r="T36" i="2" s="1"/>
  <c r="R34" i="2"/>
  <c r="T34" i="2" s="1"/>
  <c r="R32" i="2"/>
  <c r="T32" i="2" s="1"/>
  <c r="R30" i="2"/>
  <c r="T30" i="2" s="1"/>
  <c r="R28" i="2"/>
  <c r="T28" i="2" s="1"/>
  <c r="R26" i="2"/>
  <c r="T26" i="2" s="1"/>
  <c r="R24" i="2"/>
  <c r="T24" i="2" s="1"/>
  <c r="R22" i="2"/>
  <c r="T22" i="2" s="1"/>
  <c r="R20" i="2"/>
  <c r="T20" i="2" s="1"/>
  <c r="R18" i="2"/>
  <c r="T18" i="2" s="1"/>
  <c r="R16" i="2"/>
  <c r="T16" i="2" s="1"/>
  <c r="R14" i="2"/>
  <c r="T14" i="2" s="1"/>
  <c r="R12" i="2"/>
  <c r="T12" i="2" s="1"/>
  <c r="R10" i="2"/>
  <c r="T10" i="2" s="1"/>
  <c r="R65" i="6"/>
  <c r="T65" i="6" s="1"/>
  <c r="R61" i="6"/>
  <c r="T61" i="6" s="1"/>
  <c r="R57" i="6"/>
  <c r="T57" i="6" s="1"/>
  <c r="R53" i="6"/>
  <c r="T53" i="6" s="1"/>
  <c r="R49" i="6"/>
  <c r="T49" i="6" s="1"/>
  <c r="R45" i="6"/>
  <c r="T45" i="6" s="1"/>
  <c r="R41" i="6"/>
  <c r="T41" i="6" s="1"/>
  <c r="R37" i="6"/>
  <c r="T37" i="6" s="1"/>
  <c r="R33" i="6"/>
  <c r="T33" i="6" s="1"/>
  <c r="R29" i="6"/>
  <c r="T29" i="6" s="1"/>
  <c r="R25" i="6"/>
  <c r="T25" i="6" s="1"/>
  <c r="R21" i="6"/>
  <c r="T21" i="6" s="1"/>
  <c r="R17" i="6"/>
  <c r="T17" i="6" s="1"/>
  <c r="R13" i="6"/>
  <c r="T13" i="6" s="1"/>
  <c r="R9" i="6"/>
  <c r="T9" i="6" s="1"/>
  <c r="R8" i="6"/>
  <c r="T8" i="6" s="1"/>
</calcChain>
</file>

<file path=xl/sharedStrings.xml><?xml version="1.0" encoding="utf-8"?>
<sst xmlns="http://schemas.openxmlformats.org/spreadsheetml/2006/main" count="162" uniqueCount="143">
  <si>
    <t>Professor José Maria Arruda de Andrade</t>
  </si>
  <si>
    <t>NOME DO ALUNO</t>
  </si>
  <si>
    <t>ECONOMIA POLÍTICA I - DEF 0111</t>
  </si>
  <si>
    <t>Grupo</t>
  </si>
  <si>
    <r>
      <rPr>
        <b/>
        <sz val="10"/>
        <rFont val="Times New Roman"/>
        <family val="1"/>
      </rPr>
      <t xml:space="preserve">1º Semestre/2017 | </t>
    </r>
    <r>
      <rPr>
        <b/>
        <sz val="10"/>
        <color rgb="FFC00000"/>
        <rFont val="Times New Roman"/>
        <family val="1"/>
      </rPr>
      <t>TURMA 23</t>
    </r>
  </si>
  <si>
    <r>
      <rPr>
        <b/>
        <sz val="10"/>
        <rFont val="Times New Roman"/>
        <family val="1"/>
      </rPr>
      <t xml:space="preserve">1º Semestre/2017 | </t>
    </r>
    <r>
      <rPr>
        <b/>
        <sz val="10"/>
        <color rgb="FFC00000"/>
        <rFont val="Times New Roman"/>
        <family val="1"/>
      </rPr>
      <t>TURMA 24</t>
    </r>
  </si>
  <si>
    <t>Amanda Barreto Faria Casoni Fernandes</t>
  </si>
  <si>
    <t>Amanda de Andrade Duarte</t>
  </si>
  <si>
    <t>Ana Paula Alves Manoel</t>
  </si>
  <si>
    <t>Andre Araujo de Almeida</t>
  </si>
  <si>
    <t>Andre Edson de Souza Cruz</t>
  </si>
  <si>
    <t>Anna Sambo Budahazi</t>
  </si>
  <si>
    <t>Beatriz Areias Sangiuliano</t>
  </si>
  <si>
    <t>Brenno Campos Ferreira</t>
  </si>
  <si>
    <t>Bruno Sperb Rocha</t>
  </si>
  <si>
    <t>Carla Cristina da Silva Almeida</t>
  </si>
  <si>
    <t>Carlos Henrique dos Reis Araújo</t>
  </si>
  <si>
    <t>Cicero Lucas Pereira Fernandes</t>
  </si>
  <si>
    <t>Crisliane Aparecida Falchetti</t>
  </si>
  <si>
    <t>Danielle Yumi Samesina</t>
  </si>
  <si>
    <t>Diogo Sartorelli Correa</t>
  </si>
  <si>
    <t>Eduardo de Souza Guercia</t>
  </si>
  <si>
    <t>Esther Eles</t>
  </si>
  <si>
    <t>Felipe van Leeuwen Bichara</t>
  </si>
  <si>
    <t>Fernanda Brant de Carvalho Dauden</t>
  </si>
  <si>
    <t>Fernando Flores Bastos</t>
  </si>
  <si>
    <t>Gabriel de Paula July</t>
  </si>
  <si>
    <t>Gerardo de Magela da Cunha Coutinho Filho</t>
  </si>
  <si>
    <t xml:space="preserve"> Giovanna Grando Pasquarelli</t>
  </si>
  <si>
    <t>Guilherme Dominguez Novaes</t>
  </si>
  <si>
    <t>Guilherme Viana Vasco</t>
  </si>
  <si>
    <t>Helena Folgueira de Campos Vieira</t>
  </si>
  <si>
    <t>Henrique de Almeida Vespoli</t>
  </si>
  <si>
    <t>Hussein Ali El Hage Neto</t>
  </si>
  <si>
    <t>Isabella Yujin Kang</t>
  </si>
  <si>
    <t>João Vitor de Aquino Codelo</t>
  </si>
  <si>
    <t>José Luiz Jesus de Almeida</t>
  </si>
  <si>
    <t>Juliana Liano Santos Souza</t>
  </si>
  <si>
    <t>Katherini Scarlett Damasceno da Silva</t>
  </si>
  <si>
    <t>Laise Faria Peres</t>
  </si>
  <si>
    <t>Leandro Egydio Rodrigues</t>
  </si>
  <si>
    <t>Leticia de Miranda Camapum</t>
  </si>
  <si>
    <t>Livia Geraldi Lima</t>
  </si>
  <si>
    <t>Lucas de Oliveira e Silva</t>
  </si>
  <si>
    <t>Lucca Ianoni Colferai</t>
  </si>
  <si>
    <t>Marcela Benhossi</t>
  </si>
  <si>
    <t>Marcelo Yoshio Miura</t>
  </si>
  <si>
    <t>Mariana Battistini Dalmolin</t>
  </si>
  <si>
    <t>Matheus Guerra Alves de Amurim</t>
  </si>
  <si>
    <t>Milena Gomes Lopes</t>
  </si>
  <si>
    <t>Moisés Ferreira de Souza</t>
  </si>
  <si>
    <t>Naiara Maria Sandes Ferreira</t>
  </si>
  <si>
    <t>Nicholas Ciglioni Tavares</t>
  </si>
  <si>
    <t>Pedro Augusto Paes dos Santos</t>
  </si>
  <si>
    <t>Pedro Seiji Furuya</t>
  </si>
  <si>
    <t>Rafaela Zenaro Maron</t>
  </si>
  <si>
    <t>Raquel Rother Bezerra</t>
  </si>
  <si>
    <t xml:space="preserve">Renato de Vasconcellos Gomes </t>
  </si>
  <si>
    <t>Roberto Ortega Eboli</t>
  </si>
  <si>
    <t>Tamires Silva Cavalcante</t>
  </si>
  <si>
    <t>Thais Gonçalves Ferreira da Silva</t>
  </si>
  <si>
    <t>Thiago Ryuichi Hirata</t>
  </si>
  <si>
    <t>Victor Nogueira Correa</t>
  </si>
  <si>
    <t>Vinicius Vieira Souza</t>
  </si>
  <si>
    <t>Vitor Bean</t>
  </si>
  <si>
    <t>Vitoria Machado de Sousa Gonçalces</t>
  </si>
  <si>
    <t>C. FURTADO (20%)</t>
  </si>
  <si>
    <t>Antonio Barbosa dos Santos Junior</t>
  </si>
  <si>
    <t>Beatriz Kenchian</t>
  </si>
  <si>
    <t>Beatriz Miyazaki Kakazu</t>
  </si>
  <si>
    <t>Brunna Marceli Sant Ana</t>
  </si>
  <si>
    <t>Bruno Tsuyoshi Silva Nomura</t>
  </si>
  <si>
    <t>Carlos Alberto Faria Amado Costa</t>
  </si>
  <si>
    <t>Carlos Augusto do Couto Junior</t>
  </si>
  <si>
    <t>Cintia Massue Ribeiro Eguchi</t>
  </si>
  <si>
    <t>Cristina Ramos de Oliveria Pereira</t>
  </si>
  <si>
    <t>Denis Cesar da Silva</t>
  </si>
  <si>
    <t>Dora Garnier Manfio</t>
  </si>
  <si>
    <t>Eduardo Machado Castanheira de Souza</t>
  </si>
  <si>
    <t>Eueliton Marcelino Coelho Junior</t>
  </si>
  <si>
    <t>Fernando Augusto Villar Santanna</t>
  </si>
  <si>
    <t>Filipe Coutinho Gomes</t>
  </si>
  <si>
    <t>Gabriel Andrade de Carvalho</t>
  </si>
  <si>
    <t xml:space="preserve">Gabriel Gomes Gimenez </t>
  </si>
  <si>
    <t>Gilberto Felix de Lima Filho</t>
  </si>
  <si>
    <t>Giovanne Ferreira Souto</t>
  </si>
  <si>
    <t>Guilherme Francisco de Souza Xavier</t>
  </si>
  <si>
    <t>Heloisa dos Santos Reis</t>
  </si>
  <si>
    <t>Henrique Martins de Sousa Marques Silva</t>
  </si>
  <si>
    <t>Igor Matheus Alves da Cunha</t>
  </si>
  <si>
    <t>Jessica  Massako Kohatsu</t>
  </si>
  <si>
    <t>Jonathan Kingo Takada</t>
  </si>
  <si>
    <t>Jose Normando Bezerra Junior</t>
  </si>
  <si>
    <t>Juliana Lumy Yamaguti</t>
  </si>
  <si>
    <t>Karolyne Oliveira Maciel</t>
  </si>
  <si>
    <t>Leonardo Antonio da Silva</t>
  </si>
  <si>
    <t>Leonardo Silva dos Santos</t>
  </si>
  <si>
    <t>Leticia Ester Mori</t>
  </si>
  <si>
    <t>Luca Akira Moutinho Fujisaka</t>
  </si>
  <si>
    <t>Lucas Enriquez Rocha</t>
  </si>
  <si>
    <t>Luis Alberto Poti Burlamaqui Correia</t>
  </si>
  <si>
    <t>Marcelo Correia Barbosa Junior</t>
  </si>
  <si>
    <t>Marcio Gonçalves Araújo</t>
  </si>
  <si>
    <t>Maria Clara Vilela Alves da Silva</t>
  </si>
  <si>
    <t>Maria Fernanda Mangile</t>
  </si>
  <si>
    <t>Mariana Laperuta de Moura</t>
  </si>
  <si>
    <t>Matheus Peixoto Gonçalves</t>
  </si>
  <si>
    <t>Mauro Przewozinski</t>
  </si>
  <si>
    <t>Max Jun Yamamoto</t>
  </si>
  <si>
    <t>Mirella Miranda Boffi</t>
  </si>
  <si>
    <t>Natalia Calciolari</t>
  </si>
  <si>
    <t>Nicolas Cavalcante Alves</t>
  </si>
  <si>
    <t>Pedro Carrega Sant Ana</t>
  </si>
  <si>
    <t>Priscila de Almeida Resende</t>
  </si>
  <si>
    <t>Rafaella Ueda Rodrigues</t>
  </si>
  <si>
    <t>Raphael Alves de Oliveira</t>
  </si>
  <si>
    <t>Raul Altran Lacerda</t>
  </si>
  <si>
    <t>Renato Eidman</t>
  </si>
  <si>
    <t>Ricardo Thomazi Rodrigues</t>
  </si>
  <si>
    <t>Ronaldo Akiyoshi Nagai</t>
  </si>
  <si>
    <t>Tarik Jarouche</t>
  </si>
  <si>
    <t>Thais Roberta Rugolo</t>
  </si>
  <si>
    <t>Thompson Lorenzi Machado</t>
  </si>
  <si>
    <t>Victoria Carolina Lima de Oliveira</t>
  </si>
  <si>
    <t>Vinicius Yuzo Nakagawa</t>
  </si>
  <si>
    <t>Vitor Eduardo Sanches</t>
  </si>
  <si>
    <t>Wilson Tadahiro Sakata</t>
  </si>
  <si>
    <t>MÉDIA</t>
  </si>
  <si>
    <t>RESULTADO</t>
  </si>
  <si>
    <t>PROVA BIMESTRAL (40%)</t>
  </si>
  <si>
    <t>C. FURTADO (40%)</t>
  </si>
  <si>
    <t>Ponto 01 (5%)</t>
  </si>
  <si>
    <t xml:space="preserve"> Ponto 04 (5%)</t>
  </si>
  <si>
    <t xml:space="preserve"> Ponto 05 (5%)</t>
  </si>
  <si>
    <t>Ponto 06 (5%)</t>
  </si>
  <si>
    <t>Ponto 08 (5%)</t>
  </si>
  <si>
    <t>Ponto 09 (5%)</t>
  </si>
  <si>
    <t>PROVA BIMESTRAL (70%)</t>
  </si>
  <si>
    <t>MÉDIA FINAL</t>
  </si>
  <si>
    <t>PRIMEIRO BIMESTRE</t>
  </si>
  <si>
    <t>SEGUNDO BIMESTRE</t>
  </si>
  <si>
    <t>NOTA 1</t>
  </si>
  <si>
    <t>NOTA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</si>
</sst>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rgb="FFC00000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theme="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9"/>
      <name val="Times New Roman"/>
      <family val="1"/>
    </font>
    <font>
      <sz val="10"/>
      <color theme="1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Arial"/>
      <family val="2"/>
    </font>
    <font>
      <b/>
      <sz val="8"/>
      <color theme="1"/>
      <name val="Times New Roman"/>
      <family val="1"/>
    </font>
    <font>
      <b/>
      <sz val="10"/>
      <color rgb="FF00206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6" fillId="5" borderId="0" xfId="0" applyFont="1" applyFill="1"/>
    <xf numFmtId="0" fontId="3" fillId="5" borderId="0" xfId="0" applyFont="1" applyFill="1" applyAlignment="1">
      <alignment horizontal="left"/>
    </xf>
    <xf numFmtId="0" fontId="4" fillId="5" borderId="0" xfId="0" applyFont="1" applyFill="1"/>
    <xf numFmtId="0" fontId="7" fillId="5" borderId="0" xfId="0" applyFont="1" applyFill="1"/>
    <xf numFmtId="0" fontId="3" fillId="5" borderId="0" xfId="0" applyFont="1" applyFill="1"/>
    <xf numFmtId="0" fontId="9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5" borderId="0" xfId="0" applyFont="1" applyFill="1" applyBorder="1"/>
    <xf numFmtId="0" fontId="3" fillId="5" borderId="0" xfId="0" applyFont="1" applyFill="1" applyBorder="1"/>
    <xf numFmtId="0" fontId="9" fillId="5" borderId="0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/>
    <xf numFmtId="0" fontId="13" fillId="5" borderId="0" xfId="0" applyFont="1" applyFill="1"/>
    <xf numFmtId="164" fontId="3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164" fontId="4" fillId="5" borderId="0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164" fontId="4" fillId="9" borderId="1" xfId="0" applyNumberFormat="1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16" fillId="7" borderId="0" xfId="0" applyFont="1" applyFill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164" fontId="6" fillId="5" borderId="0" xfId="0" applyNumberFormat="1" applyFont="1" applyFill="1"/>
    <xf numFmtId="0" fontId="14" fillId="5" borderId="0" xfId="0" applyFont="1" applyFill="1"/>
    <xf numFmtId="164" fontId="17" fillId="0" borderId="1" xfId="0" applyNumberFormat="1" applyFont="1" applyFill="1" applyBorder="1" applyAlignment="1">
      <alignment horizontal="center"/>
    </xf>
    <xf numFmtId="0" fontId="18" fillId="5" borderId="0" xfId="0" applyFont="1" applyFill="1"/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/>
    </xf>
    <xf numFmtId="164" fontId="20" fillId="6" borderId="1" xfId="0" applyNumberFormat="1" applyFont="1" applyFill="1" applyBorder="1" applyAlignment="1">
      <alignment horizontal="center"/>
    </xf>
  </cellXfs>
  <cellStyles count="5">
    <cellStyle name="Hiperlink" xfId="1" builtinId="8" hidden="1"/>
    <cellStyle name="Hiperlink" xfId="3" builtinId="8" hidden="1"/>
    <cellStyle name="Hiperlink Visitado" xfId="2" builtinId="9" hidden="1"/>
    <cellStyle name="Hiperlink Visitado" xfId="4" builtinId="9" hidden="1"/>
    <cellStyle name="Normal" xfId="0" builtinId="0"/>
  </cellStyles>
  <dxfs count="4">
    <dxf>
      <font>
        <color rgb="FFC00000"/>
      </font>
      <fill>
        <patternFill>
          <bgColor theme="5" tint="0.59996337778862885"/>
        </patternFill>
      </fill>
    </dxf>
    <dxf>
      <font>
        <color theme="2" tint="-0.89996032593768116"/>
      </font>
      <fill>
        <patternFill>
          <bgColor theme="6" tint="0.3999450666829432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2" tint="-0.89996032593768116"/>
      </font>
      <fill>
        <patternFill>
          <bgColor theme="6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C01"/>
      <color rgb="FFFECE02"/>
      <color rgb="FFFCF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142210</xdr:colOff>
      <xdr:row>0</xdr:row>
      <xdr:rowOff>22517</xdr:rowOff>
    </xdr:from>
    <xdr:to>
      <xdr:col>15</xdr:col>
      <xdr:colOff>406468</xdr:colOff>
      <xdr:row>4</xdr:row>
      <xdr:rowOff>55159</xdr:rowOff>
    </xdr:to>
    <xdr:pic>
      <xdr:nvPicPr>
        <xdr:cNvPr id="3" name="Imagem 2" descr="http://www.direito.usp.br/images/topo_home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110" y="22517"/>
          <a:ext cx="5486556" cy="813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173183</xdr:colOff>
      <xdr:row>0</xdr:row>
      <xdr:rowOff>17317</xdr:rowOff>
    </xdr:from>
    <xdr:to>
      <xdr:col>23</xdr:col>
      <xdr:colOff>12991</xdr:colOff>
      <xdr:row>4</xdr:row>
      <xdr:rowOff>75416</xdr:rowOff>
    </xdr:to>
    <xdr:pic>
      <xdr:nvPicPr>
        <xdr:cNvPr id="16" name="Imagem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1456" y="17317"/>
          <a:ext cx="2489490" cy="837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142210</xdr:colOff>
      <xdr:row>0</xdr:row>
      <xdr:rowOff>22517</xdr:rowOff>
    </xdr:from>
    <xdr:to>
      <xdr:col>15</xdr:col>
      <xdr:colOff>25468</xdr:colOff>
      <xdr:row>4</xdr:row>
      <xdr:rowOff>55159</xdr:rowOff>
    </xdr:to>
    <xdr:pic>
      <xdr:nvPicPr>
        <xdr:cNvPr id="22" name="Imagem 21" descr="http://www.direito.usp.br/images/topo_home.gif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8574" y="22517"/>
          <a:ext cx="5494349" cy="811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0"/>
  <sheetViews>
    <sheetView tabSelected="1" zoomScale="110" zoomScaleNormal="110" zoomScalePageLayoutView="130" workbookViewId="0">
      <pane ySplit="7" topLeftCell="A26" activePane="bottomLeft" state="frozenSplit"/>
      <selection pane="bottomLeft" activeCell="P8" sqref="P8"/>
    </sheetView>
  </sheetViews>
  <sheetFormatPr defaultColWidth="8.85546875" defaultRowHeight="11.25" x14ac:dyDescent="0.2"/>
  <cols>
    <col min="1" max="1" width="9.7109375" style="4" customWidth="1"/>
    <col min="2" max="2" width="34.28515625" style="4" customWidth="1"/>
    <col min="3" max="3" width="2.7109375" style="11" customWidth="1"/>
    <col min="4" max="4" width="7.5703125" style="4" customWidth="1"/>
    <col min="5" max="5" width="8.140625" style="4" customWidth="1"/>
    <col min="6" max="6" width="7.5703125" style="4" customWidth="1"/>
    <col min="7" max="7" width="6.7109375" style="4" customWidth="1"/>
    <col min="8" max="9" width="11.7109375" style="4" customWidth="1"/>
    <col min="10" max="10" width="8.7109375" style="5" customWidth="1"/>
    <col min="11" max="11" width="2.7109375" style="11" customWidth="1"/>
    <col min="12" max="13" width="6.7109375" style="4" customWidth="1"/>
    <col min="14" max="15" width="11.7109375" style="4" customWidth="1"/>
    <col min="16" max="16" width="8.7109375" style="5" customWidth="1"/>
    <col min="17" max="17" width="2.7109375" style="11" customWidth="1"/>
    <col min="18" max="18" width="8.5703125" style="11" customWidth="1"/>
    <col min="19" max="19" width="2.7109375" style="11" customWidth="1"/>
    <col min="20" max="20" width="13.42578125" style="14" customWidth="1"/>
    <col min="21" max="22" width="6.7109375" style="4" customWidth="1"/>
    <col min="23" max="24" width="11.7109375" style="4" customWidth="1"/>
    <col min="25" max="25" width="8.7109375" style="5" customWidth="1"/>
    <col min="26" max="26" width="3.7109375" style="4" customWidth="1"/>
    <col min="27" max="27" width="12.5703125" style="4" customWidth="1"/>
    <col min="28" max="28" width="3.7109375" style="4" customWidth="1"/>
    <col min="29" max="29" width="10" style="5" customWidth="1"/>
    <col min="30" max="30" width="13.42578125" style="5" customWidth="1"/>
    <col min="31" max="16384" width="8.85546875" style="4"/>
  </cols>
  <sheetData>
    <row r="1" spans="1:30" s="1" customFormat="1" ht="12.75" x14ac:dyDescent="0.2">
      <c r="C1" s="10"/>
      <c r="G1" s="2"/>
      <c r="J1" s="3"/>
      <c r="K1" s="10"/>
      <c r="M1" s="2"/>
      <c r="P1" s="3"/>
      <c r="Q1" s="10"/>
      <c r="R1" s="10"/>
      <c r="S1" s="10"/>
      <c r="T1" s="13"/>
      <c r="Y1" s="3"/>
      <c r="AC1" s="3"/>
      <c r="AD1" s="3"/>
    </row>
    <row r="2" spans="1:30" ht="15.75" x14ac:dyDescent="0.25">
      <c r="A2" s="41" t="s">
        <v>2</v>
      </c>
      <c r="B2" s="41"/>
      <c r="C2" s="41"/>
      <c r="D2" s="41"/>
      <c r="E2" s="41"/>
      <c r="F2" s="41"/>
      <c r="G2" s="41"/>
      <c r="H2" s="41"/>
      <c r="L2" s="5"/>
      <c r="M2" s="5"/>
      <c r="N2" s="5"/>
      <c r="U2" s="2"/>
      <c r="V2" s="2"/>
    </row>
    <row r="3" spans="1:30" ht="16.5" customHeight="1" x14ac:dyDescent="0.2">
      <c r="A3" s="42" t="s">
        <v>0</v>
      </c>
      <c r="B3" s="42"/>
      <c r="C3" s="42"/>
      <c r="D3" s="42"/>
      <c r="E3" s="42"/>
      <c r="F3" s="42"/>
      <c r="G3" s="42"/>
      <c r="H3" s="42"/>
      <c r="L3" s="5"/>
      <c r="M3" s="5"/>
      <c r="N3" s="5"/>
      <c r="U3" s="2"/>
      <c r="V3" s="2"/>
    </row>
    <row r="4" spans="1:30" ht="16.5" customHeight="1" x14ac:dyDescent="0.2">
      <c r="A4" s="42" t="s">
        <v>4</v>
      </c>
      <c r="B4" s="42"/>
      <c r="C4" s="42"/>
      <c r="D4" s="42"/>
      <c r="E4" s="42"/>
      <c r="F4" s="42"/>
      <c r="G4" s="42"/>
      <c r="H4" s="42"/>
      <c r="L4" s="5"/>
      <c r="M4" s="5"/>
      <c r="N4" s="5"/>
      <c r="U4" s="2"/>
      <c r="V4" s="2"/>
    </row>
    <row r="6" spans="1:30" ht="17.25" customHeight="1" x14ac:dyDescent="0.2">
      <c r="A6" s="43" t="s">
        <v>3</v>
      </c>
      <c r="B6" s="45" t="s">
        <v>1</v>
      </c>
      <c r="C6" s="12"/>
      <c r="D6" s="46" t="s">
        <v>139</v>
      </c>
      <c r="E6" s="46"/>
      <c r="F6" s="46"/>
      <c r="G6" s="46"/>
      <c r="H6" s="46"/>
      <c r="I6" s="46"/>
      <c r="J6" s="46"/>
      <c r="L6" s="47" t="s">
        <v>140</v>
      </c>
      <c r="M6" s="48"/>
      <c r="N6" s="48"/>
      <c r="O6" s="48"/>
      <c r="P6" s="49"/>
      <c r="Q6" s="12"/>
      <c r="R6" s="50" t="s">
        <v>138</v>
      </c>
      <c r="S6" s="12"/>
      <c r="T6" s="39" t="s">
        <v>128</v>
      </c>
      <c r="Y6" s="4"/>
      <c r="AC6" s="4"/>
      <c r="AD6" s="4"/>
    </row>
    <row r="7" spans="1:30" ht="31.5" x14ac:dyDescent="0.2">
      <c r="A7" s="44"/>
      <c r="B7" s="45"/>
      <c r="C7" s="12"/>
      <c r="D7" s="7" t="s">
        <v>131</v>
      </c>
      <c r="E7" s="7" t="s">
        <v>132</v>
      </c>
      <c r="F7" s="7" t="s">
        <v>133</v>
      </c>
      <c r="G7" s="7" t="s">
        <v>134</v>
      </c>
      <c r="H7" s="9" t="s">
        <v>130</v>
      </c>
      <c r="I7" s="8" t="s">
        <v>129</v>
      </c>
      <c r="J7" s="6" t="s">
        <v>141</v>
      </c>
      <c r="K7" s="12"/>
      <c r="L7" s="7" t="s">
        <v>135</v>
      </c>
      <c r="M7" s="7" t="s">
        <v>136</v>
      </c>
      <c r="N7" s="9" t="s">
        <v>66</v>
      </c>
      <c r="O7" s="8" t="s">
        <v>137</v>
      </c>
      <c r="P7" s="6" t="s">
        <v>142</v>
      </c>
      <c r="Q7" s="12"/>
      <c r="R7" s="50"/>
      <c r="S7" s="12"/>
      <c r="T7" s="40"/>
      <c r="Y7" s="4"/>
      <c r="AC7" s="4"/>
      <c r="AD7" s="4"/>
    </row>
    <row r="8" spans="1:30" ht="11.25" customHeight="1" x14ac:dyDescent="0.2">
      <c r="A8" s="38">
        <v>1</v>
      </c>
      <c r="B8" s="17" t="s">
        <v>6</v>
      </c>
      <c r="C8" s="18"/>
      <c r="D8" s="19">
        <v>10</v>
      </c>
      <c r="E8" s="19">
        <v>10</v>
      </c>
      <c r="F8" s="19">
        <v>10</v>
      </c>
      <c r="G8" s="19">
        <v>10</v>
      </c>
      <c r="H8" s="17">
        <v>9.5</v>
      </c>
      <c r="I8" s="32">
        <v>6.5</v>
      </c>
      <c r="J8" s="20">
        <f>(D8*5%)+(E8*5%)+(F8*5%)+(G8*5%)+(H8*40%)+(I8*40%)</f>
        <v>8.4</v>
      </c>
      <c r="K8" s="18"/>
      <c r="L8" s="19">
        <v>10</v>
      </c>
      <c r="M8" s="19">
        <v>10</v>
      </c>
      <c r="N8" s="17">
        <v>8.5</v>
      </c>
      <c r="O8" s="19">
        <v>6.5</v>
      </c>
      <c r="P8" s="20">
        <f>(L8*5%)+(M8*5%)+(N8*20%)+(O8*70%)</f>
        <v>7.25</v>
      </c>
      <c r="Q8" s="18"/>
      <c r="R8" s="21">
        <f>(P8+J8)/2</f>
        <v>7.8250000000000002</v>
      </c>
      <c r="S8" s="18"/>
      <c r="T8" s="30" t="str">
        <f>IF(R8&gt;=4.9,"APROVADO",IF(R8&lt;=2.9,"REPROVADO","REAVALIAÇÃO"))</f>
        <v>APROVADO</v>
      </c>
      <c r="Y8" s="4"/>
      <c r="AC8" s="4"/>
      <c r="AD8" s="4"/>
    </row>
    <row r="9" spans="1:30" ht="11.25" customHeight="1" x14ac:dyDescent="0.2">
      <c r="A9" s="38"/>
      <c r="B9" s="17" t="s">
        <v>7</v>
      </c>
      <c r="C9" s="18"/>
      <c r="D9" s="19">
        <v>10</v>
      </c>
      <c r="E9" s="19">
        <v>10</v>
      </c>
      <c r="F9" s="19">
        <v>10</v>
      </c>
      <c r="G9" s="19">
        <v>10</v>
      </c>
      <c r="H9" s="17">
        <v>9.5</v>
      </c>
      <c r="I9" s="32">
        <v>8.75</v>
      </c>
      <c r="J9" s="20">
        <f t="shared" ref="J9:J67" si="0">(D9*5%)+(E9*5%)+(F9*5%)+(G9*5%)+(H9*40%)+(I9*40%)</f>
        <v>9.3000000000000007</v>
      </c>
      <c r="K9" s="18"/>
      <c r="L9" s="19">
        <v>10</v>
      </c>
      <c r="M9" s="19">
        <v>10</v>
      </c>
      <c r="N9" s="17">
        <v>8.5</v>
      </c>
      <c r="O9" s="19">
        <v>9.5</v>
      </c>
      <c r="P9" s="20">
        <f t="shared" ref="P9:P67" si="1">(L9*5%)+(M9*5%)+(N9*20%)+(O9*70%)</f>
        <v>9.35</v>
      </c>
      <c r="Q9" s="18"/>
      <c r="R9" s="21">
        <f t="shared" ref="R9:R67" si="2">(P9+J9)/2</f>
        <v>9.3249999999999993</v>
      </c>
      <c r="S9" s="18"/>
      <c r="T9" s="30" t="str">
        <f t="shared" ref="T9:T67" si="3">IF(R9&gt;=4.9,"APROVADO",IF(R9&lt;=2.9,"REPROVADO","REAVALIAÇÃO"))</f>
        <v>APROVADO</v>
      </c>
      <c r="Y9" s="4"/>
      <c r="AC9" s="4"/>
      <c r="AD9" s="4"/>
    </row>
    <row r="10" spans="1:30" ht="11.25" customHeight="1" x14ac:dyDescent="0.2">
      <c r="A10" s="38"/>
      <c r="B10" s="17" t="s">
        <v>8</v>
      </c>
      <c r="C10" s="18"/>
      <c r="D10" s="19">
        <v>10</v>
      </c>
      <c r="E10" s="19">
        <v>10</v>
      </c>
      <c r="F10" s="19">
        <v>10</v>
      </c>
      <c r="G10" s="19">
        <v>10</v>
      </c>
      <c r="H10" s="17">
        <v>9.5</v>
      </c>
      <c r="I10" s="32"/>
      <c r="J10" s="20">
        <f t="shared" si="0"/>
        <v>5.8000000000000007</v>
      </c>
      <c r="K10" s="18"/>
      <c r="L10" s="19">
        <v>10</v>
      </c>
      <c r="M10" s="19">
        <v>10</v>
      </c>
      <c r="N10" s="17">
        <v>8.5</v>
      </c>
      <c r="O10" s="19">
        <v>10</v>
      </c>
      <c r="P10" s="20">
        <f t="shared" si="1"/>
        <v>9.6999999999999993</v>
      </c>
      <c r="Q10" s="18"/>
      <c r="R10" s="21">
        <f t="shared" si="2"/>
        <v>7.75</v>
      </c>
      <c r="S10" s="18"/>
      <c r="T10" s="30" t="str">
        <f t="shared" si="3"/>
        <v>APROVADO</v>
      </c>
      <c r="Y10" s="4"/>
      <c r="AC10" s="4"/>
      <c r="AD10" s="4"/>
    </row>
    <row r="11" spans="1:30" ht="11.25" customHeight="1" x14ac:dyDescent="0.2">
      <c r="A11" s="38"/>
      <c r="B11" s="17" t="s">
        <v>9</v>
      </c>
      <c r="C11" s="18"/>
      <c r="D11" s="19">
        <v>10</v>
      </c>
      <c r="E11" s="19">
        <v>10</v>
      </c>
      <c r="F11" s="19">
        <v>10</v>
      </c>
      <c r="G11" s="19">
        <v>10</v>
      </c>
      <c r="H11" s="17">
        <v>9.5</v>
      </c>
      <c r="I11" s="32">
        <v>7</v>
      </c>
      <c r="J11" s="20">
        <f t="shared" si="0"/>
        <v>8.6000000000000014</v>
      </c>
      <c r="K11" s="18"/>
      <c r="L11" s="19">
        <v>10</v>
      </c>
      <c r="M11" s="19">
        <v>10</v>
      </c>
      <c r="N11" s="17">
        <v>8.5</v>
      </c>
      <c r="O11" s="19">
        <v>8</v>
      </c>
      <c r="P11" s="20">
        <f t="shared" si="1"/>
        <v>8.3000000000000007</v>
      </c>
      <c r="Q11" s="18"/>
      <c r="R11" s="21">
        <f t="shared" si="2"/>
        <v>8.4500000000000011</v>
      </c>
      <c r="S11" s="18"/>
      <c r="T11" s="30" t="str">
        <f t="shared" si="3"/>
        <v>APROVADO</v>
      </c>
      <c r="Y11" s="4"/>
      <c r="AC11" s="4"/>
      <c r="AD11" s="4"/>
    </row>
    <row r="12" spans="1:30" ht="11.25" customHeight="1" x14ac:dyDescent="0.2">
      <c r="A12" s="38"/>
      <c r="B12" s="17" t="s">
        <v>10</v>
      </c>
      <c r="C12" s="18"/>
      <c r="D12" s="19">
        <v>10</v>
      </c>
      <c r="E12" s="19">
        <v>10</v>
      </c>
      <c r="F12" s="19">
        <v>10</v>
      </c>
      <c r="G12" s="19">
        <v>10</v>
      </c>
      <c r="H12" s="17">
        <v>9.5</v>
      </c>
      <c r="I12" s="32">
        <v>4</v>
      </c>
      <c r="J12" s="20">
        <f t="shared" si="0"/>
        <v>7.4</v>
      </c>
      <c r="K12" s="18"/>
      <c r="L12" s="19">
        <v>10</v>
      </c>
      <c r="M12" s="19">
        <v>10</v>
      </c>
      <c r="N12" s="17">
        <v>8.5</v>
      </c>
      <c r="O12" s="19">
        <v>8</v>
      </c>
      <c r="P12" s="20">
        <f t="shared" si="1"/>
        <v>8.3000000000000007</v>
      </c>
      <c r="Q12" s="18"/>
      <c r="R12" s="21">
        <f t="shared" si="2"/>
        <v>7.8500000000000005</v>
      </c>
      <c r="S12" s="18"/>
      <c r="T12" s="30" t="str">
        <f t="shared" si="3"/>
        <v>APROVADO</v>
      </c>
      <c r="Y12" s="4"/>
      <c r="AC12" s="4"/>
      <c r="AD12" s="4"/>
    </row>
    <row r="13" spans="1:30" ht="11.25" customHeight="1" x14ac:dyDescent="0.2">
      <c r="A13" s="38"/>
      <c r="B13" s="17" t="s">
        <v>11</v>
      </c>
      <c r="C13" s="18"/>
      <c r="D13" s="19">
        <v>10</v>
      </c>
      <c r="E13" s="19">
        <v>10</v>
      </c>
      <c r="F13" s="19">
        <v>10</v>
      </c>
      <c r="G13" s="19">
        <v>10</v>
      </c>
      <c r="H13" s="17">
        <v>9.5</v>
      </c>
      <c r="I13" s="32">
        <v>7.75</v>
      </c>
      <c r="J13" s="20">
        <f t="shared" si="0"/>
        <v>8.9</v>
      </c>
      <c r="K13" s="18"/>
      <c r="L13" s="19">
        <v>10</v>
      </c>
      <c r="M13" s="19">
        <v>10</v>
      </c>
      <c r="N13" s="17">
        <v>8.5</v>
      </c>
      <c r="O13" s="19">
        <v>9.5</v>
      </c>
      <c r="P13" s="20">
        <f t="shared" si="1"/>
        <v>9.35</v>
      </c>
      <c r="Q13" s="18"/>
      <c r="R13" s="21">
        <f t="shared" si="2"/>
        <v>9.125</v>
      </c>
      <c r="S13" s="18"/>
      <c r="T13" s="30" t="str">
        <f t="shared" si="3"/>
        <v>APROVADO</v>
      </c>
      <c r="Y13" s="4"/>
      <c r="AC13" s="4"/>
      <c r="AD13" s="4"/>
    </row>
    <row r="14" spans="1:30" ht="11.25" customHeight="1" x14ac:dyDescent="0.2">
      <c r="A14" s="38">
        <v>2</v>
      </c>
      <c r="B14" s="17" t="s">
        <v>12</v>
      </c>
      <c r="C14" s="18"/>
      <c r="D14" s="19">
        <v>10</v>
      </c>
      <c r="E14" s="19">
        <v>10</v>
      </c>
      <c r="F14" s="19">
        <v>10</v>
      </c>
      <c r="G14" s="19">
        <v>10</v>
      </c>
      <c r="H14" s="17">
        <v>9</v>
      </c>
      <c r="I14" s="32">
        <v>7.5</v>
      </c>
      <c r="J14" s="20">
        <f t="shared" si="0"/>
        <v>8.6</v>
      </c>
      <c r="K14" s="18"/>
      <c r="L14" s="19">
        <v>10</v>
      </c>
      <c r="M14" s="19">
        <v>10</v>
      </c>
      <c r="N14" s="17">
        <v>10</v>
      </c>
      <c r="O14" s="19">
        <v>7</v>
      </c>
      <c r="P14" s="20">
        <f t="shared" si="1"/>
        <v>7.8999999999999995</v>
      </c>
      <c r="Q14" s="18"/>
      <c r="R14" s="21">
        <f t="shared" si="2"/>
        <v>8.25</v>
      </c>
      <c r="S14" s="18"/>
      <c r="T14" s="30" t="str">
        <f t="shared" si="3"/>
        <v>APROVADO</v>
      </c>
      <c r="Y14" s="4"/>
      <c r="AC14" s="4"/>
      <c r="AD14" s="4"/>
    </row>
    <row r="15" spans="1:30" ht="11.25" customHeight="1" x14ac:dyDescent="0.2">
      <c r="A15" s="38"/>
      <c r="B15" s="17" t="s">
        <v>13</v>
      </c>
      <c r="C15" s="18"/>
      <c r="D15" s="19">
        <v>10</v>
      </c>
      <c r="E15" s="19">
        <v>10</v>
      </c>
      <c r="F15" s="19">
        <v>10</v>
      </c>
      <c r="G15" s="19">
        <v>10</v>
      </c>
      <c r="H15" s="17">
        <v>9</v>
      </c>
      <c r="I15" s="32">
        <v>8</v>
      </c>
      <c r="J15" s="20">
        <f t="shared" si="0"/>
        <v>8.8000000000000007</v>
      </c>
      <c r="K15" s="18"/>
      <c r="L15" s="19">
        <v>10</v>
      </c>
      <c r="M15" s="19">
        <v>10</v>
      </c>
      <c r="N15" s="17">
        <v>10</v>
      </c>
      <c r="O15" s="19">
        <v>9</v>
      </c>
      <c r="P15" s="20">
        <f t="shared" si="1"/>
        <v>9.3000000000000007</v>
      </c>
      <c r="Q15" s="18"/>
      <c r="R15" s="21">
        <f t="shared" si="2"/>
        <v>9.0500000000000007</v>
      </c>
      <c r="S15" s="18"/>
      <c r="T15" s="30" t="str">
        <f t="shared" si="3"/>
        <v>APROVADO</v>
      </c>
      <c r="Y15" s="4"/>
      <c r="AC15" s="4"/>
      <c r="AD15" s="4"/>
    </row>
    <row r="16" spans="1:30" ht="11.25" customHeight="1" x14ac:dyDescent="0.2">
      <c r="A16" s="38"/>
      <c r="B16" s="17" t="s">
        <v>14</v>
      </c>
      <c r="C16" s="18"/>
      <c r="D16" s="19">
        <v>10</v>
      </c>
      <c r="E16" s="19">
        <v>10</v>
      </c>
      <c r="F16" s="19">
        <v>10</v>
      </c>
      <c r="G16" s="19">
        <v>10</v>
      </c>
      <c r="H16" s="17">
        <v>9</v>
      </c>
      <c r="I16" s="32">
        <v>10</v>
      </c>
      <c r="J16" s="20">
        <f t="shared" si="0"/>
        <v>9.6</v>
      </c>
      <c r="K16" s="18"/>
      <c r="L16" s="19">
        <v>10</v>
      </c>
      <c r="M16" s="19">
        <v>10</v>
      </c>
      <c r="N16" s="17">
        <v>10</v>
      </c>
      <c r="O16" s="19">
        <v>7.5</v>
      </c>
      <c r="P16" s="20">
        <f t="shared" si="1"/>
        <v>8.25</v>
      </c>
      <c r="Q16" s="18"/>
      <c r="R16" s="21">
        <f t="shared" si="2"/>
        <v>8.9250000000000007</v>
      </c>
      <c r="S16" s="18"/>
      <c r="T16" s="30" t="str">
        <f t="shared" si="3"/>
        <v>APROVADO</v>
      </c>
      <c r="Y16" s="4"/>
      <c r="AC16" s="4"/>
      <c r="AD16" s="4"/>
    </row>
    <row r="17" spans="1:30" ht="11.25" customHeight="1" x14ac:dyDescent="0.2">
      <c r="A17" s="38"/>
      <c r="B17" s="17" t="s">
        <v>15</v>
      </c>
      <c r="C17" s="18"/>
      <c r="D17" s="19">
        <v>10</v>
      </c>
      <c r="E17" s="19">
        <v>10</v>
      </c>
      <c r="F17" s="19">
        <v>10</v>
      </c>
      <c r="G17" s="19">
        <v>10</v>
      </c>
      <c r="H17" s="17">
        <v>9</v>
      </c>
      <c r="I17" s="32">
        <v>10</v>
      </c>
      <c r="J17" s="20">
        <f t="shared" si="0"/>
        <v>9.6</v>
      </c>
      <c r="K17" s="18"/>
      <c r="L17" s="19">
        <v>10</v>
      </c>
      <c r="M17" s="19">
        <v>10</v>
      </c>
      <c r="N17" s="17">
        <v>10</v>
      </c>
      <c r="O17" s="19">
        <v>10</v>
      </c>
      <c r="P17" s="20">
        <f t="shared" si="1"/>
        <v>10</v>
      </c>
      <c r="Q17" s="18"/>
      <c r="R17" s="21">
        <f t="shared" si="2"/>
        <v>9.8000000000000007</v>
      </c>
      <c r="S17" s="18"/>
      <c r="T17" s="30" t="str">
        <f t="shared" si="3"/>
        <v>APROVADO</v>
      </c>
      <c r="Y17" s="4"/>
      <c r="AC17" s="4"/>
      <c r="AD17" s="4"/>
    </row>
    <row r="18" spans="1:30" ht="11.25" customHeight="1" x14ac:dyDescent="0.2">
      <c r="A18" s="38"/>
      <c r="B18" s="17" t="s">
        <v>16</v>
      </c>
      <c r="C18" s="18"/>
      <c r="D18" s="19">
        <v>10</v>
      </c>
      <c r="E18" s="19">
        <v>10</v>
      </c>
      <c r="F18" s="19">
        <v>10</v>
      </c>
      <c r="G18" s="19">
        <v>10</v>
      </c>
      <c r="H18" s="17">
        <v>9</v>
      </c>
      <c r="I18" s="32">
        <v>10</v>
      </c>
      <c r="J18" s="20">
        <f t="shared" si="0"/>
        <v>9.6</v>
      </c>
      <c r="K18" s="18"/>
      <c r="L18" s="19">
        <v>10</v>
      </c>
      <c r="M18" s="19">
        <v>10</v>
      </c>
      <c r="N18" s="17">
        <v>10</v>
      </c>
      <c r="O18" s="19">
        <v>8</v>
      </c>
      <c r="P18" s="20">
        <f t="shared" si="1"/>
        <v>8.6</v>
      </c>
      <c r="Q18" s="18"/>
      <c r="R18" s="21">
        <f t="shared" si="2"/>
        <v>9.1</v>
      </c>
      <c r="S18" s="18"/>
      <c r="T18" s="30" t="str">
        <f t="shared" si="3"/>
        <v>APROVADO</v>
      </c>
      <c r="Y18" s="4"/>
      <c r="AC18" s="4"/>
      <c r="AD18" s="4"/>
    </row>
    <row r="19" spans="1:30" ht="11.25" customHeight="1" x14ac:dyDescent="0.2">
      <c r="A19" s="38"/>
      <c r="B19" s="17" t="s">
        <v>17</v>
      </c>
      <c r="C19" s="18"/>
      <c r="D19" s="19">
        <v>10</v>
      </c>
      <c r="E19" s="19">
        <v>10</v>
      </c>
      <c r="F19" s="19">
        <v>10</v>
      </c>
      <c r="G19" s="19">
        <v>10</v>
      </c>
      <c r="H19" s="17">
        <v>9</v>
      </c>
      <c r="I19" s="32">
        <v>9</v>
      </c>
      <c r="J19" s="20">
        <f t="shared" si="0"/>
        <v>9.1999999999999993</v>
      </c>
      <c r="K19" s="18"/>
      <c r="L19" s="19">
        <v>10</v>
      </c>
      <c r="M19" s="19">
        <v>10</v>
      </c>
      <c r="N19" s="17">
        <v>10</v>
      </c>
      <c r="O19" s="19">
        <v>5</v>
      </c>
      <c r="P19" s="20">
        <f t="shared" si="1"/>
        <v>6.5</v>
      </c>
      <c r="Q19" s="18"/>
      <c r="R19" s="21">
        <f t="shared" si="2"/>
        <v>7.85</v>
      </c>
      <c r="S19" s="18"/>
      <c r="T19" s="30" t="str">
        <f t="shared" si="3"/>
        <v>APROVADO</v>
      </c>
      <c r="Y19" s="4"/>
      <c r="AC19" s="4"/>
      <c r="AD19" s="4"/>
    </row>
    <row r="20" spans="1:30" ht="11.25" customHeight="1" x14ac:dyDescent="0.2">
      <c r="A20" s="38">
        <v>3</v>
      </c>
      <c r="B20" s="22" t="s">
        <v>18</v>
      </c>
      <c r="C20" s="18"/>
      <c r="D20" s="19">
        <v>10</v>
      </c>
      <c r="E20" s="19">
        <v>10</v>
      </c>
      <c r="F20" s="19">
        <v>10</v>
      </c>
      <c r="G20" s="19">
        <v>10</v>
      </c>
      <c r="H20" s="17">
        <v>8</v>
      </c>
      <c r="I20" s="32">
        <v>10</v>
      </c>
      <c r="J20" s="20">
        <f t="shared" si="0"/>
        <v>9.1999999999999993</v>
      </c>
      <c r="K20" s="18"/>
      <c r="L20" s="19">
        <v>10</v>
      </c>
      <c r="M20" s="19">
        <v>10</v>
      </c>
      <c r="N20" s="17">
        <v>9.5</v>
      </c>
      <c r="O20" s="19">
        <v>8.5</v>
      </c>
      <c r="P20" s="20">
        <f t="shared" si="1"/>
        <v>8.85</v>
      </c>
      <c r="Q20" s="18"/>
      <c r="R20" s="21">
        <f t="shared" si="2"/>
        <v>9.0249999999999986</v>
      </c>
      <c r="S20" s="18"/>
      <c r="T20" s="30" t="str">
        <f t="shared" si="3"/>
        <v>APROVADO</v>
      </c>
      <c r="Y20" s="4"/>
      <c r="AC20" s="4"/>
      <c r="AD20" s="4"/>
    </row>
    <row r="21" spans="1:30" ht="11.25" customHeight="1" x14ac:dyDescent="0.2">
      <c r="A21" s="38"/>
      <c r="B21" s="22" t="s">
        <v>19</v>
      </c>
      <c r="C21" s="18"/>
      <c r="D21" s="19">
        <v>10</v>
      </c>
      <c r="E21" s="19">
        <v>10</v>
      </c>
      <c r="F21" s="19">
        <v>10</v>
      </c>
      <c r="G21" s="19">
        <v>10</v>
      </c>
      <c r="H21" s="17">
        <v>8</v>
      </c>
      <c r="I21" s="32">
        <v>9</v>
      </c>
      <c r="J21" s="20">
        <f t="shared" si="0"/>
        <v>8.8000000000000007</v>
      </c>
      <c r="K21" s="18"/>
      <c r="L21" s="19">
        <v>10</v>
      </c>
      <c r="M21" s="19">
        <v>10</v>
      </c>
      <c r="N21" s="17">
        <v>9.5</v>
      </c>
      <c r="O21" s="19">
        <v>9</v>
      </c>
      <c r="P21" s="20">
        <f t="shared" si="1"/>
        <v>9.1999999999999993</v>
      </c>
      <c r="Q21" s="18"/>
      <c r="R21" s="21">
        <f t="shared" si="2"/>
        <v>9</v>
      </c>
      <c r="S21" s="18"/>
      <c r="T21" s="30" t="str">
        <f t="shared" si="3"/>
        <v>APROVADO</v>
      </c>
      <c r="Y21" s="4"/>
      <c r="AC21" s="4"/>
      <c r="AD21" s="4"/>
    </row>
    <row r="22" spans="1:30" ht="11.25" customHeight="1" x14ac:dyDescent="0.2">
      <c r="A22" s="38"/>
      <c r="B22" s="22" t="s">
        <v>20</v>
      </c>
      <c r="C22" s="18"/>
      <c r="D22" s="19">
        <v>10</v>
      </c>
      <c r="E22" s="19">
        <v>10</v>
      </c>
      <c r="F22" s="19">
        <v>10</v>
      </c>
      <c r="G22" s="19">
        <v>10</v>
      </c>
      <c r="H22" s="17">
        <v>8</v>
      </c>
      <c r="I22" s="32">
        <v>8</v>
      </c>
      <c r="J22" s="20">
        <f t="shared" si="0"/>
        <v>8.4</v>
      </c>
      <c r="K22" s="18"/>
      <c r="L22" s="19">
        <v>10</v>
      </c>
      <c r="M22" s="19">
        <v>10</v>
      </c>
      <c r="N22" s="17">
        <v>9.5</v>
      </c>
      <c r="O22" s="19">
        <v>8</v>
      </c>
      <c r="P22" s="20">
        <f t="shared" si="1"/>
        <v>8.5</v>
      </c>
      <c r="Q22" s="18"/>
      <c r="R22" s="21">
        <f t="shared" si="2"/>
        <v>8.4499999999999993</v>
      </c>
      <c r="S22" s="18"/>
      <c r="T22" s="30" t="str">
        <f t="shared" si="3"/>
        <v>APROVADO</v>
      </c>
      <c r="Y22" s="4"/>
      <c r="AC22" s="4"/>
      <c r="AD22" s="4"/>
    </row>
    <row r="23" spans="1:30" ht="11.25" customHeight="1" x14ac:dyDescent="0.2">
      <c r="A23" s="38"/>
      <c r="B23" s="22" t="s">
        <v>21</v>
      </c>
      <c r="C23" s="18"/>
      <c r="D23" s="19">
        <v>10</v>
      </c>
      <c r="E23" s="19">
        <v>10</v>
      </c>
      <c r="F23" s="19">
        <v>10</v>
      </c>
      <c r="G23" s="19">
        <v>10</v>
      </c>
      <c r="H23" s="17">
        <v>8</v>
      </c>
      <c r="I23" s="32">
        <v>7.5</v>
      </c>
      <c r="J23" s="20">
        <f t="shared" si="0"/>
        <v>8.1999999999999993</v>
      </c>
      <c r="K23" s="18"/>
      <c r="L23" s="19">
        <v>10</v>
      </c>
      <c r="M23" s="19">
        <v>10</v>
      </c>
      <c r="N23" s="17">
        <v>9.5</v>
      </c>
      <c r="O23" s="19">
        <v>10</v>
      </c>
      <c r="P23" s="20">
        <f t="shared" si="1"/>
        <v>9.9</v>
      </c>
      <c r="Q23" s="18"/>
      <c r="R23" s="21">
        <f t="shared" si="2"/>
        <v>9.0500000000000007</v>
      </c>
      <c r="S23" s="18"/>
      <c r="T23" s="30" t="str">
        <f t="shared" si="3"/>
        <v>APROVADO</v>
      </c>
      <c r="Y23" s="4"/>
      <c r="AC23" s="4"/>
      <c r="AD23" s="4"/>
    </row>
    <row r="24" spans="1:30" ht="12.75" x14ac:dyDescent="0.2">
      <c r="A24" s="38"/>
      <c r="B24" s="22" t="s">
        <v>22</v>
      </c>
      <c r="C24" s="18"/>
      <c r="D24" s="19">
        <v>10</v>
      </c>
      <c r="E24" s="19">
        <v>10</v>
      </c>
      <c r="F24" s="19">
        <v>10</v>
      </c>
      <c r="G24" s="19">
        <v>10</v>
      </c>
      <c r="H24" s="17">
        <v>8</v>
      </c>
      <c r="I24" s="32">
        <v>9.5</v>
      </c>
      <c r="J24" s="20">
        <f t="shared" si="0"/>
        <v>9</v>
      </c>
      <c r="K24" s="18"/>
      <c r="L24" s="19">
        <v>10</v>
      </c>
      <c r="M24" s="19">
        <v>10</v>
      </c>
      <c r="N24" s="17">
        <v>9.5</v>
      </c>
      <c r="O24" s="19">
        <v>9</v>
      </c>
      <c r="P24" s="20">
        <f t="shared" si="1"/>
        <v>9.1999999999999993</v>
      </c>
      <c r="Q24" s="18"/>
      <c r="R24" s="21">
        <f t="shared" si="2"/>
        <v>9.1</v>
      </c>
      <c r="S24" s="18"/>
      <c r="T24" s="30" t="str">
        <f t="shared" si="3"/>
        <v>APROVADO</v>
      </c>
      <c r="Y24" s="4"/>
      <c r="AC24" s="4"/>
      <c r="AD24" s="4"/>
    </row>
    <row r="25" spans="1:30" ht="12.75" x14ac:dyDescent="0.2">
      <c r="A25" s="38"/>
      <c r="B25" s="22" t="s">
        <v>23</v>
      </c>
      <c r="C25" s="18"/>
      <c r="D25" s="19">
        <v>10</v>
      </c>
      <c r="E25" s="19">
        <v>10</v>
      </c>
      <c r="F25" s="19">
        <v>10</v>
      </c>
      <c r="G25" s="19">
        <v>10</v>
      </c>
      <c r="H25" s="17">
        <v>8</v>
      </c>
      <c r="I25" s="32">
        <v>8</v>
      </c>
      <c r="J25" s="20">
        <f t="shared" si="0"/>
        <v>8.4</v>
      </c>
      <c r="K25" s="18"/>
      <c r="L25" s="19">
        <v>10</v>
      </c>
      <c r="M25" s="19">
        <v>10</v>
      </c>
      <c r="N25" s="17">
        <v>0</v>
      </c>
      <c r="O25" s="19">
        <v>7</v>
      </c>
      <c r="P25" s="20">
        <f t="shared" si="1"/>
        <v>5.8999999999999995</v>
      </c>
      <c r="Q25" s="18"/>
      <c r="R25" s="21">
        <f t="shared" si="2"/>
        <v>7.15</v>
      </c>
      <c r="S25" s="18"/>
      <c r="T25" s="30" t="str">
        <f t="shared" si="3"/>
        <v>APROVADO</v>
      </c>
      <c r="Y25" s="4"/>
      <c r="AC25" s="4"/>
      <c r="AD25" s="4"/>
    </row>
    <row r="26" spans="1:30" ht="12.75" x14ac:dyDescent="0.2">
      <c r="A26" s="35">
        <v>4</v>
      </c>
      <c r="B26" s="22" t="s">
        <v>24</v>
      </c>
      <c r="C26" s="18"/>
      <c r="D26" s="19">
        <v>10</v>
      </c>
      <c r="E26" s="19">
        <v>10</v>
      </c>
      <c r="F26" s="19">
        <v>10</v>
      </c>
      <c r="G26" s="19">
        <v>10</v>
      </c>
      <c r="H26" s="17">
        <v>8.5</v>
      </c>
      <c r="I26" s="32">
        <v>1</v>
      </c>
      <c r="J26" s="20">
        <f t="shared" si="0"/>
        <v>5.8000000000000007</v>
      </c>
      <c r="K26" s="18"/>
      <c r="L26" s="19">
        <v>10</v>
      </c>
      <c r="M26" s="19">
        <v>10</v>
      </c>
      <c r="N26" s="34">
        <v>8.5</v>
      </c>
      <c r="O26" s="19">
        <v>8.5</v>
      </c>
      <c r="P26" s="20">
        <f t="shared" si="1"/>
        <v>8.6499999999999986</v>
      </c>
      <c r="Q26" s="18"/>
      <c r="R26" s="21">
        <f t="shared" si="2"/>
        <v>7.2249999999999996</v>
      </c>
      <c r="S26" s="18"/>
      <c r="T26" s="30" t="str">
        <f t="shared" si="3"/>
        <v>APROVADO</v>
      </c>
      <c r="Y26" s="4"/>
      <c r="AC26" s="4"/>
      <c r="AD26" s="4"/>
    </row>
    <row r="27" spans="1:30" ht="12.75" x14ac:dyDescent="0.2">
      <c r="A27" s="36"/>
      <c r="B27" s="22" t="s">
        <v>25</v>
      </c>
      <c r="C27" s="18"/>
      <c r="D27" s="19">
        <v>10</v>
      </c>
      <c r="E27" s="19">
        <v>10</v>
      </c>
      <c r="F27" s="19">
        <v>10</v>
      </c>
      <c r="G27" s="19">
        <v>10</v>
      </c>
      <c r="H27" s="17">
        <v>8.5</v>
      </c>
      <c r="I27" s="32">
        <v>9</v>
      </c>
      <c r="J27" s="20">
        <f t="shared" si="0"/>
        <v>9</v>
      </c>
      <c r="K27" s="18"/>
      <c r="L27" s="19">
        <v>10</v>
      </c>
      <c r="M27" s="19">
        <v>10</v>
      </c>
      <c r="N27" s="17">
        <v>8.5</v>
      </c>
      <c r="O27" s="19">
        <v>9</v>
      </c>
      <c r="P27" s="20">
        <f t="shared" si="1"/>
        <v>9</v>
      </c>
      <c r="Q27" s="18"/>
      <c r="R27" s="21">
        <f t="shared" si="2"/>
        <v>9</v>
      </c>
      <c r="S27" s="18"/>
      <c r="T27" s="30" t="str">
        <f t="shared" si="3"/>
        <v>APROVADO</v>
      </c>
      <c r="Y27" s="4"/>
      <c r="AC27" s="4"/>
      <c r="AD27" s="4"/>
    </row>
    <row r="28" spans="1:30" ht="12.75" x14ac:dyDescent="0.2">
      <c r="A28" s="36"/>
      <c r="B28" s="22" t="s">
        <v>26</v>
      </c>
      <c r="C28" s="18"/>
      <c r="D28" s="19">
        <v>10</v>
      </c>
      <c r="E28" s="19">
        <v>10</v>
      </c>
      <c r="F28" s="19">
        <v>10</v>
      </c>
      <c r="G28" s="19">
        <v>10</v>
      </c>
      <c r="H28" s="17">
        <v>8.5</v>
      </c>
      <c r="I28" s="32">
        <v>9.5</v>
      </c>
      <c r="J28" s="20">
        <f t="shared" si="0"/>
        <v>9.2000000000000011</v>
      </c>
      <c r="K28" s="18"/>
      <c r="L28" s="19">
        <v>10</v>
      </c>
      <c r="M28" s="19">
        <v>10</v>
      </c>
      <c r="N28" s="17">
        <v>8.5</v>
      </c>
      <c r="O28" s="19">
        <v>8</v>
      </c>
      <c r="P28" s="20">
        <f t="shared" si="1"/>
        <v>8.3000000000000007</v>
      </c>
      <c r="Q28" s="18"/>
      <c r="R28" s="21">
        <f t="shared" si="2"/>
        <v>8.75</v>
      </c>
      <c r="S28" s="18"/>
      <c r="T28" s="30" t="str">
        <f t="shared" si="3"/>
        <v>APROVADO</v>
      </c>
      <c r="Y28" s="4"/>
      <c r="AC28" s="4"/>
      <c r="AD28" s="4"/>
    </row>
    <row r="29" spans="1:30" ht="25.5" x14ac:dyDescent="0.2">
      <c r="A29" s="36"/>
      <c r="B29" s="22" t="s">
        <v>27</v>
      </c>
      <c r="C29" s="18"/>
      <c r="D29" s="19">
        <v>10</v>
      </c>
      <c r="E29" s="19">
        <v>10</v>
      </c>
      <c r="F29" s="19">
        <v>10</v>
      </c>
      <c r="G29" s="19">
        <v>10</v>
      </c>
      <c r="H29" s="17">
        <v>8.5</v>
      </c>
      <c r="I29" s="32">
        <v>7</v>
      </c>
      <c r="J29" s="20">
        <f t="shared" si="0"/>
        <v>8.2000000000000011</v>
      </c>
      <c r="K29" s="18"/>
      <c r="L29" s="19">
        <v>10</v>
      </c>
      <c r="M29" s="19">
        <v>10</v>
      </c>
      <c r="N29" s="17">
        <v>8.5</v>
      </c>
      <c r="O29" s="19">
        <v>7.5</v>
      </c>
      <c r="P29" s="20">
        <f t="shared" si="1"/>
        <v>7.95</v>
      </c>
      <c r="Q29" s="18"/>
      <c r="R29" s="21">
        <f t="shared" si="2"/>
        <v>8.0750000000000011</v>
      </c>
      <c r="S29" s="18"/>
      <c r="T29" s="30" t="str">
        <f t="shared" si="3"/>
        <v>APROVADO</v>
      </c>
      <c r="Y29" s="4"/>
      <c r="AC29" s="4"/>
      <c r="AD29" s="4"/>
    </row>
    <row r="30" spans="1:30" ht="12.75" x14ac:dyDescent="0.2">
      <c r="A30" s="36"/>
      <c r="B30" s="22" t="s">
        <v>28</v>
      </c>
      <c r="C30" s="18"/>
      <c r="D30" s="19">
        <v>10</v>
      </c>
      <c r="E30" s="19">
        <v>10</v>
      </c>
      <c r="F30" s="19">
        <v>10</v>
      </c>
      <c r="G30" s="19">
        <v>10</v>
      </c>
      <c r="H30" s="17">
        <v>8.5</v>
      </c>
      <c r="I30" s="32">
        <v>8.75</v>
      </c>
      <c r="J30" s="20">
        <f t="shared" si="0"/>
        <v>8.9</v>
      </c>
      <c r="K30" s="18"/>
      <c r="L30" s="19">
        <v>10</v>
      </c>
      <c r="M30" s="19">
        <v>10</v>
      </c>
      <c r="N30" s="17">
        <v>8.5</v>
      </c>
      <c r="O30" s="19">
        <v>10</v>
      </c>
      <c r="P30" s="20">
        <f t="shared" si="1"/>
        <v>9.6999999999999993</v>
      </c>
      <c r="Q30" s="18"/>
      <c r="R30" s="21">
        <f t="shared" si="2"/>
        <v>9.3000000000000007</v>
      </c>
      <c r="S30" s="18"/>
      <c r="T30" s="30" t="str">
        <f t="shared" si="3"/>
        <v>APROVADO</v>
      </c>
      <c r="Y30" s="4"/>
      <c r="AC30" s="4"/>
      <c r="AD30" s="4"/>
    </row>
    <row r="31" spans="1:30" ht="12.75" x14ac:dyDescent="0.2">
      <c r="A31" s="36"/>
      <c r="B31" s="22" t="s">
        <v>29</v>
      </c>
      <c r="C31" s="23"/>
      <c r="D31" s="24">
        <v>10</v>
      </c>
      <c r="E31" s="24">
        <v>10</v>
      </c>
      <c r="F31" s="24">
        <v>10</v>
      </c>
      <c r="G31" s="24">
        <v>10</v>
      </c>
      <c r="H31" s="17">
        <v>8.5</v>
      </c>
      <c r="I31" s="33">
        <v>6</v>
      </c>
      <c r="J31" s="20">
        <f t="shared" si="0"/>
        <v>7.8000000000000007</v>
      </c>
      <c r="K31" s="23"/>
      <c r="L31" s="24">
        <v>10</v>
      </c>
      <c r="M31" s="24">
        <v>10</v>
      </c>
      <c r="N31" s="17">
        <v>8.5</v>
      </c>
      <c r="O31" s="24">
        <v>2</v>
      </c>
      <c r="P31" s="20">
        <f t="shared" si="1"/>
        <v>4.0999999999999996</v>
      </c>
      <c r="Q31" s="23"/>
      <c r="R31" s="21">
        <f t="shared" si="2"/>
        <v>5.95</v>
      </c>
      <c r="S31" s="23"/>
      <c r="T31" s="30" t="str">
        <f t="shared" si="3"/>
        <v>APROVADO</v>
      </c>
      <c r="Y31" s="4"/>
      <c r="AC31" s="4"/>
      <c r="AD31" s="4"/>
    </row>
    <row r="32" spans="1:30" ht="12.75" x14ac:dyDescent="0.2">
      <c r="A32" s="35">
        <v>5</v>
      </c>
      <c r="B32" s="22" t="s">
        <v>30</v>
      </c>
      <c r="C32" s="18"/>
      <c r="D32" s="19">
        <v>10</v>
      </c>
      <c r="E32" s="19">
        <v>10</v>
      </c>
      <c r="F32" s="19">
        <v>10</v>
      </c>
      <c r="G32" s="19">
        <v>10</v>
      </c>
      <c r="H32" s="17">
        <v>9.5</v>
      </c>
      <c r="I32" s="32">
        <v>1.5</v>
      </c>
      <c r="J32" s="20">
        <f t="shared" si="0"/>
        <v>6.4</v>
      </c>
      <c r="K32" s="18"/>
      <c r="L32" s="19">
        <v>10</v>
      </c>
      <c r="M32" s="19">
        <v>10</v>
      </c>
      <c r="N32" s="17">
        <v>8.5</v>
      </c>
      <c r="O32" s="19">
        <v>9.5</v>
      </c>
      <c r="P32" s="20">
        <f t="shared" si="1"/>
        <v>9.35</v>
      </c>
      <c r="Q32" s="18"/>
      <c r="R32" s="21">
        <f t="shared" si="2"/>
        <v>7.875</v>
      </c>
      <c r="S32" s="18"/>
      <c r="T32" s="30" t="str">
        <f t="shared" si="3"/>
        <v>APROVADO</v>
      </c>
      <c r="Y32" s="4"/>
      <c r="AC32" s="4"/>
      <c r="AD32" s="4"/>
    </row>
    <row r="33" spans="1:30" ht="12.75" x14ac:dyDescent="0.2">
      <c r="A33" s="36"/>
      <c r="B33" s="22" t="s">
        <v>31</v>
      </c>
      <c r="C33" s="18"/>
      <c r="D33" s="19">
        <v>10</v>
      </c>
      <c r="E33" s="19">
        <v>10</v>
      </c>
      <c r="F33" s="19">
        <v>10</v>
      </c>
      <c r="G33" s="19">
        <v>10</v>
      </c>
      <c r="H33" s="17">
        <v>9.5</v>
      </c>
      <c r="I33" s="32">
        <v>8</v>
      </c>
      <c r="J33" s="20">
        <f t="shared" si="0"/>
        <v>9</v>
      </c>
      <c r="K33" s="18"/>
      <c r="L33" s="19">
        <v>10</v>
      </c>
      <c r="M33" s="19">
        <v>10</v>
      </c>
      <c r="N33" s="17">
        <v>8.5</v>
      </c>
      <c r="O33" s="19">
        <v>8</v>
      </c>
      <c r="P33" s="20">
        <f t="shared" si="1"/>
        <v>8.3000000000000007</v>
      </c>
      <c r="Q33" s="18"/>
      <c r="R33" s="21">
        <f t="shared" si="2"/>
        <v>8.65</v>
      </c>
      <c r="S33" s="18"/>
      <c r="T33" s="30" t="str">
        <f t="shared" si="3"/>
        <v>APROVADO</v>
      </c>
      <c r="Y33" s="4"/>
      <c r="AC33" s="4"/>
      <c r="AD33" s="4"/>
    </row>
    <row r="34" spans="1:30" ht="12.75" x14ac:dyDescent="0.2">
      <c r="A34" s="36"/>
      <c r="B34" s="22" t="s">
        <v>32</v>
      </c>
      <c r="C34" s="18"/>
      <c r="D34" s="19">
        <v>10</v>
      </c>
      <c r="E34" s="19">
        <v>10</v>
      </c>
      <c r="F34" s="19">
        <v>10</v>
      </c>
      <c r="G34" s="19">
        <v>10</v>
      </c>
      <c r="H34" s="17">
        <v>9.5</v>
      </c>
      <c r="I34" s="32">
        <v>9</v>
      </c>
      <c r="J34" s="20">
        <f t="shared" si="0"/>
        <v>9.4</v>
      </c>
      <c r="K34" s="18"/>
      <c r="L34" s="19">
        <v>10</v>
      </c>
      <c r="M34" s="19">
        <v>10</v>
      </c>
      <c r="N34" s="17">
        <v>8.5</v>
      </c>
      <c r="O34" s="19">
        <v>7.5</v>
      </c>
      <c r="P34" s="20">
        <f t="shared" si="1"/>
        <v>7.95</v>
      </c>
      <c r="Q34" s="18"/>
      <c r="R34" s="21">
        <f t="shared" si="2"/>
        <v>8.6750000000000007</v>
      </c>
      <c r="S34" s="18"/>
      <c r="T34" s="30" t="str">
        <f t="shared" si="3"/>
        <v>APROVADO</v>
      </c>
      <c r="Y34" s="4"/>
      <c r="AC34" s="4"/>
      <c r="AD34" s="4"/>
    </row>
    <row r="35" spans="1:30" ht="12.75" x14ac:dyDescent="0.2">
      <c r="A35" s="36"/>
      <c r="B35" s="25" t="s">
        <v>33</v>
      </c>
      <c r="C35" s="18"/>
      <c r="D35" s="19">
        <v>10</v>
      </c>
      <c r="E35" s="19">
        <v>10</v>
      </c>
      <c r="F35" s="19">
        <v>10</v>
      </c>
      <c r="G35" s="19">
        <v>10</v>
      </c>
      <c r="H35" s="17">
        <v>9.5</v>
      </c>
      <c r="I35" s="32">
        <v>3.5</v>
      </c>
      <c r="J35" s="20">
        <f t="shared" si="0"/>
        <v>7.2000000000000011</v>
      </c>
      <c r="K35" s="18"/>
      <c r="L35" s="19">
        <v>10</v>
      </c>
      <c r="M35" s="19">
        <v>10</v>
      </c>
      <c r="N35" s="17">
        <v>8.5</v>
      </c>
      <c r="O35" s="19">
        <v>6.5</v>
      </c>
      <c r="P35" s="20">
        <f t="shared" si="1"/>
        <v>7.25</v>
      </c>
      <c r="Q35" s="18"/>
      <c r="R35" s="21">
        <f t="shared" si="2"/>
        <v>7.2250000000000005</v>
      </c>
      <c r="S35" s="18"/>
      <c r="T35" s="30" t="str">
        <f t="shared" si="3"/>
        <v>APROVADO</v>
      </c>
      <c r="Y35" s="4"/>
      <c r="AC35" s="4"/>
      <c r="AD35" s="4"/>
    </row>
    <row r="36" spans="1:30" ht="12.75" x14ac:dyDescent="0.2">
      <c r="A36" s="36"/>
      <c r="B36" s="22" t="s">
        <v>34</v>
      </c>
      <c r="C36" s="18"/>
      <c r="D36" s="19">
        <v>10</v>
      </c>
      <c r="E36" s="19">
        <v>10</v>
      </c>
      <c r="F36" s="19">
        <v>10</v>
      </c>
      <c r="G36" s="19">
        <v>10</v>
      </c>
      <c r="H36" s="17">
        <v>9.5</v>
      </c>
      <c r="I36" s="32">
        <v>8</v>
      </c>
      <c r="J36" s="20">
        <f t="shared" si="0"/>
        <v>9</v>
      </c>
      <c r="K36" s="18"/>
      <c r="L36" s="19">
        <v>10</v>
      </c>
      <c r="M36" s="19">
        <v>10</v>
      </c>
      <c r="N36" s="17">
        <v>8.5</v>
      </c>
      <c r="O36" s="19">
        <v>6.5</v>
      </c>
      <c r="P36" s="20">
        <f t="shared" si="1"/>
        <v>7.25</v>
      </c>
      <c r="Q36" s="18"/>
      <c r="R36" s="21">
        <f t="shared" si="2"/>
        <v>8.125</v>
      </c>
      <c r="S36" s="18"/>
      <c r="T36" s="30" t="str">
        <f t="shared" si="3"/>
        <v>APROVADO</v>
      </c>
      <c r="Y36" s="4"/>
      <c r="AC36" s="4"/>
      <c r="AD36" s="4"/>
    </row>
    <row r="37" spans="1:30" ht="12.75" x14ac:dyDescent="0.2">
      <c r="A37" s="36"/>
      <c r="B37" s="26" t="s">
        <v>35</v>
      </c>
      <c r="C37" s="18"/>
      <c r="D37" s="19">
        <v>10</v>
      </c>
      <c r="E37" s="19">
        <v>10</v>
      </c>
      <c r="F37" s="19">
        <v>10</v>
      </c>
      <c r="G37" s="19">
        <v>10</v>
      </c>
      <c r="H37" s="17">
        <v>9.5</v>
      </c>
      <c r="I37" s="32">
        <v>6</v>
      </c>
      <c r="J37" s="20">
        <f t="shared" si="0"/>
        <v>8.2000000000000011</v>
      </c>
      <c r="K37" s="18"/>
      <c r="L37" s="19">
        <v>10</v>
      </c>
      <c r="M37" s="19">
        <v>10</v>
      </c>
      <c r="N37" s="17">
        <v>8.5</v>
      </c>
      <c r="O37" s="19">
        <v>7</v>
      </c>
      <c r="P37" s="20">
        <f t="shared" si="1"/>
        <v>7.6</v>
      </c>
      <c r="Q37" s="18"/>
      <c r="R37" s="21">
        <f t="shared" si="2"/>
        <v>7.9</v>
      </c>
      <c r="S37" s="18"/>
      <c r="T37" s="30" t="str">
        <f t="shared" si="3"/>
        <v>APROVADO</v>
      </c>
      <c r="Y37" s="4"/>
      <c r="AC37" s="4"/>
      <c r="AD37" s="4"/>
    </row>
    <row r="38" spans="1:30" ht="12.75" x14ac:dyDescent="0.2">
      <c r="A38" s="35">
        <v>6</v>
      </c>
      <c r="B38" s="22" t="s">
        <v>36</v>
      </c>
      <c r="C38" s="18"/>
      <c r="D38" s="19">
        <v>10</v>
      </c>
      <c r="E38" s="19">
        <v>10</v>
      </c>
      <c r="F38" s="19">
        <v>10</v>
      </c>
      <c r="G38" s="19">
        <v>10</v>
      </c>
      <c r="H38" s="17">
        <v>8.5</v>
      </c>
      <c r="I38" s="32">
        <v>7.5</v>
      </c>
      <c r="J38" s="20">
        <f t="shared" si="0"/>
        <v>8.4</v>
      </c>
      <c r="K38" s="18"/>
      <c r="L38" s="19">
        <v>10</v>
      </c>
      <c r="M38" s="19">
        <v>10</v>
      </c>
      <c r="N38" s="17">
        <v>9</v>
      </c>
      <c r="O38" s="19"/>
      <c r="P38" s="20">
        <f t="shared" si="1"/>
        <v>2.8</v>
      </c>
      <c r="Q38" s="18"/>
      <c r="R38" s="21">
        <f t="shared" si="2"/>
        <v>5.6</v>
      </c>
      <c r="S38" s="18"/>
      <c r="T38" s="30" t="str">
        <f t="shared" si="3"/>
        <v>APROVADO</v>
      </c>
      <c r="Y38" s="4"/>
      <c r="AC38" s="4"/>
      <c r="AD38" s="4"/>
    </row>
    <row r="39" spans="1:30" ht="12.75" x14ac:dyDescent="0.2">
      <c r="A39" s="36"/>
      <c r="B39" s="22" t="s">
        <v>37</v>
      </c>
      <c r="C39" s="18"/>
      <c r="D39" s="19">
        <v>10</v>
      </c>
      <c r="E39" s="19">
        <v>10</v>
      </c>
      <c r="F39" s="19">
        <v>10</v>
      </c>
      <c r="G39" s="19">
        <v>10</v>
      </c>
      <c r="H39" s="17">
        <v>8.5</v>
      </c>
      <c r="I39" s="32">
        <v>9</v>
      </c>
      <c r="J39" s="20">
        <f t="shared" si="0"/>
        <v>9</v>
      </c>
      <c r="K39" s="18"/>
      <c r="L39" s="19">
        <v>10</v>
      </c>
      <c r="M39" s="19">
        <v>10</v>
      </c>
      <c r="N39" s="17">
        <v>9</v>
      </c>
      <c r="O39" s="19">
        <v>9</v>
      </c>
      <c r="P39" s="20">
        <f t="shared" si="1"/>
        <v>9.1</v>
      </c>
      <c r="Q39" s="18"/>
      <c r="R39" s="21">
        <f t="shared" si="2"/>
        <v>9.0500000000000007</v>
      </c>
      <c r="S39" s="18"/>
      <c r="T39" s="30" t="str">
        <f t="shared" si="3"/>
        <v>APROVADO</v>
      </c>
      <c r="Y39" s="4"/>
      <c r="AC39" s="4"/>
      <c r="AD39" s="4"/>
    </row>
    <row r="40" spans="1:30" ht="12.75" x14ac:dyDescent="0.2">
      <c r="A40" s="36"/>
      <c r="B40" s="22" t="s">
        <v>38</v>
      </c>
      <c r="C40" s="18"/>
      <c r="D40" s="19">
        <v>10</v>
      </c>
      <c r="E40" s="19">
        <v>10</v>
      </c>
      <c r="F40" s="19">
        <v>10</v>
      </c>
      <c r="G40" s="19">
        <v>10</v>
      </c>
      <c r="H40" s="17">
        <v>8.5</v>
      </c>
      <c r="I40" s="32">
        <v>8</v>
      </c>
      <c r="J40" s="20">
        <f t="shared" si="0"/>
        <v>8.6000000000000014</v>
      </c>
      <c r="K40" s="18"/>
      <c r="L40" s="19">
        <v>10</v>
      </c>
      <c r="M40" s="19">
        <v>10</v>
      </c>
      <c r="N40" s="17">
        <v>9</v>
      </c>
      <c r="O40" s="19">
        <v>8.5</v>
      </c>
      <c r="P40" s="20">
        <f t="shared" si="1"/>
        <v>8.75</v>
      </c>
      <c r="Q40" s="18"/>
      <c r="R40" s="21">
        <f t="shared" si="2"/>
        <v>8.6750000000000007</v>
      </c>
      <c r="S40" s="18"/>
      <c r="T40" s="30" t="str">
        <f t="shared" si="3"/>
        <v>APROVADO</v>
      </c>
      <c r="Y40" s="4"/>
      <c r="AC40" s="4"/>
      <c r="AD40" s="4"/>
    </row>
    <row r="41" spans="1:30" ht="12.75" x14ac:dyDescent="0.2">
      <c r="A41" s="36"/>
      <c r="B41" s="22" t="s">
        <v>39</v>
      </c>
      <c r="C41" s="18"/>
      <c r="D41" s="19">
        <v>10</v>
      </c>
      <c r="E41" s="19">
        <v>10</v>
      </c>
      <c r="F41" s="19">
        <v>10</v>
      </c>
      <c r="G41" s="19">
        <v>10</v>
      </c>
      <c r="H41" s="17">
        <v>8.5</v>
      </c>
      <c r="I41" s="32">
        <v>7</v>
      </c>
      <c r="J41" s="20">
        <f t="shared" si="0"/>
        <v>8.2000000000000011</v>
      </c>
      <c r="K41" s="18"/>
      <c r="L41" s="19">
        <v>10</v>
      </c>
      <c r="M41" s="19">
        <v>10</v>
      </c>
      <c r="N41" s="17">
        <v>9</v>
      </c>
      <c r="O41" s="19">
        <v>6.5</v>
      </c>
      <c r="P41" s="20">
        <f t="shared" si="1"/>
        <v>7.35</v>
      </c>
      <c r="Q41" s="18"/>
      <c r="R41" s="21">
        <f t="shared" si="2"/>
        <v>7.7750000000000004</v>
      </c>
      <c r="S41" s="18"/>
      <c r="T41" s="30" t="str">
        <f t="shared" si="3"/>
        <v>APROVADO</v>
      </c>
      <c r="Y41" s="4"/>
      <c r="AC41" s="4"/>
      <c r="AD41" s="4"/>
    </row>
    <row r="42" spans="1:30" ht="12.75" x14ac:dyDescent="0.2">
      <c r="A42" s="36"/>
      <c r="B42" s="22" t="s">
        <v>40</v>
      </c>
      <c r="C42" s="18"/>
      <c r="D42" s="19">
        <v>10</v>
      </c>
      <c r="E42" s="19">
        <v>10</v>
      </c>
      <c r="F42" s="19">
        <v>10</v>
      </c>
      <c r="G42" s="19">
        <v>10</v>
      </c>
      <c r="H42" s="17">
        <v>8.5</v>
      </c>
      <c r="I42" s="32"/>
      <c r="J42" s="20">
        <f t="shared" si="0"/>
        <v>5.4</v>
      </c>
      <c r="K42" s="18"/>
      <c r="L42" s="19">
        <v>10</v>
      </c>
      <c r="M42" s="19">
        <v>10</v>
      </c>
      <c r="N42" s="17">
        <v>9</v>
      </c>
      <c r="O42" s="19">
        <v>9</v>
      </c>
      <c r="P42" s="20">
        <f t="shared" si="1"/>
        <v>9.1</v>
      </c>
      <c r="Q42" s="18"/>
      <c r="R42" s="21">
        <f t="shared" si="2"/>
        <v>7.25</v>
      </c>
      <c r="S42" s="18"/>
      <c r="T42" s="30" t="str">
        <f t="shared" si="3"/>
        <v>APROVADO</v>
      </c>
      <c r="Y42" s="4"/>
      <c r="AC42" s="4"/>
      <c r="AD42" s="4"/>
    </row>
    <row r="43" spans="1:30" ht="12.75" x14ac:dyDescent="0.2">
      <c r="A43" s="37"/>
      <c r="B43" s="22" t="s">
        <v>41</v>
      </c>
      <c r="C43" s="18"/>
      <c r="D43" s="19">
        <v>10</v>
      </c>
      <c r="E43" s="19">
        <v>10</v>
      </c>
      <c r="F43" s="19">
        <v>10</v>
      </c>
      <c r="G43" s="19">
        <v>10</v>
      </c>
      <c r="H43" s="17">
        <v>8.5</v>
      </c>
      <c r="I43" s="32">
        <v>6.5</v>
      </c>
      <c r="J43" s="20">
        <f t="shared" si="0"/>
        <v>8</v>
      </c>
      <c r="K43" s="18"/>
      <c r="L43" s="19">
        <v>10</v>
      </c>
      <c r="M43" s="19">
        <v>10</v>
      </c>
      <c r="N43" s="17">
        <v>9</v>
      </c>
      <c r="O43" s="19">
        <v>7.5</v>
      </c>
      <c r="P43" s="20">
        <f t="shared" si="1"/>
        <v>8.0500000000000007</v>
      </c>
      <c r="Q43" s="18"/>
      <c r="R43" s="21">
        <f t="shared" si="2"/>
        <v>8.0250000000000004</v>
      </c>
      <c r="S43" s="18"/>
      <c r="T43" s="30" t="str">
        <f t="shared" si="3"/>
        <v>APROVADO</v>
      </c>
      <c r="Y43" s="4"/>
      <c r="AC43" s="4"/>
      <c r="AD43" s="4"/>
    </row>
    <row r="44" spans="1:30" ht="12.75" x14ac:dyDescent="0.2">
      <c r="A44" s="38">
        <v>7</v>
      </c>
      <c r="B44" s="22" t="s">
        <v>42</v>
      </c>
      <c r="C44" s="18"/>
      <c r="D44" s="19">
        <v>10</v>
      </c>
      <c r="E44" s="19">
        <v>10</v>
      </c>
      <c r="F44" s="19">
        <v>10</v>
      </c>
      <c r="G44" s="19">
        <v>10</v>
      </c>
      <c r="H44" s="17">
        <v>9.5</v>
      </c>
      <c r="I44" s="32">
        <v>5.5</v>
      </c>
      <c r="J44" s="20">
        <f t="shared" si="0"/>
        <v>8</v>
      </c>
      <c r="K44" s="18"/>
      <c r="L44" s="19">
        <v>10</v>
      </c>
      <c r="M44" s="19">
        <v>10</v>
      </c>
      <c r="N44" s="17">
        <v>10</v>
      </c>
      <c r="O44" s="19">
        <v>8.5</v>
      </c>
      <c r="P44" s="20">
        <f t="shared" si="1"/>
        <v>8.9499999999999993</v>
      </c>
      <c r="Q44" s="18"/>
      <c r="R44" s="21">
        <f t="shared" si="2"/>
        <v>8.4749999999999996</v>
      </c>
      <c r="S44" s="18"/>
      <c r="T44" s="30" t="str">
        <f t="shared" si="3"/>
        <v>APROVADO</v>
      </c>
      <c r="Y44" s="4"/>
      <c r="AC44" s="4"/>
      <c r="AD44" s="4"/>
    </row>
    <row r="45" spans="1:30" ht="12.75" x14ac:dyDescent="0.2">
      <c r="A45" s="38"/>
      <c r="B45" s="22" t="s">
        <v>43</v>
      </c>
      <c r="C45" s="18"/>
      <c r="D45" s="19">
        <v>10</v>
      </c>
      <c r="E45" s="19">
        <v>10</v>
      </c>
      <c r="F45" s="19">
        <v>10</v>
      </c>
      <c r="G45" s="19">
        <v>10</v>
      </c>
      <c r="H45" s="17">
        <v>9.5</v>
      </c>
      <c r="I45" s="32">
        <v>10</v>
      </c>
      <c r="J45" s="20">
        <f t="shared" si="0"/>
        <v>9.8000000000000007</v>
      </c>
      <c r="K45" s="18"/>
      <c r="L45" s="19">
        <v>10</v>
      </c>
      <c r="M45" s="19">
        <v>10</v>
      </c>
      <c r="N45" s="17">
        <v>10</v>
      </c>
      <c r="O45" s="19">
        <v>7.5</v>
      </c>
      <c r="P45" s="20">
        <f t="shared" si="1"/>
        <v>8.25</v>
      </c>
      <c r="Q45" s="18"/>
      <c r="R45" s="21">
        <f t="shared" si="2"/>
        <v>9.0250000000000004</v>
      </c>
      <c r="S45" s="18"/>
      <c r="T45" s="30" t="str">
        <f t="shared" si="3"/>
        <v>APROVADO</v>
      </c>
      <c r="Y45" s="4"/>
      <c r="AC45" s="4"/>
      <c r="AD45" s="4"/>
    </row>
    <row r="46" spans="1:30" ht="12.75" x14ac:dyDescent="0.2">
      <c r="A46" s="38"/>
      <c r="B46" s="22" t="s">
        <v>44</v>
      </c>
      <c r="C46" s="18"/>
      <c r="D46" s="19">
        <v>10</v>
      </c>
      <c r="E46" s="19">
        <v>10</v>
      </c>
      <c r="F46" s="19">
        <v>10</v>
      </c>
      <c r="G46" s="19">
        <v>10</v>
      </c>
      <c r="H46" s="17">
        <v>9.5</v>
      </c>
      <c r="I46" s="32">
        <v>5</v>
      </c>
      <c r="J46" s="20">
        <f t="shared" si="0"/>
        <v>7.8000000000000007</v>
      </c>
      <c r="K46" s="18"/>
      <c r="L46" s="19">
        <v>10</v>
      </c>
      <c r="M46" s="19">
        <v>10</v>
      </c>
      <c r="N46" s="17">
        <v>10</v>
      </c>
      <c r="O46" s="19">
        <v>6.5</v>
      </c>
      <c r="P46" s="20">
        <f t="shared" si="1"/>
        <v>7.55</v>
      </c>
      <c r="Q46" s="18"/>
      <c r="R46" s="21">
        <f t="shared" si="2"/>
        <v>7.6750000000000007</v>
      </c>
      <c r="S46" s="18"/>
      <c r="T46" s="30" t="str">
        <f t="shared" si="3"/>
        <v>APROVADO</v>
      </c>
      <c r="Y46" s="4"/>
      <c r="AC46" s="4"/>
      <c r="AD46" s="4"/>
    </row>
    <row r="47" spans="1:30" ht="12.75" x14ac:dyDescent="0.2">
      <c r="A47" s="38"/>
      <c r="B47" s="22" t="s">
        <v>45</v>
      </c>
      <c r="C47" s="18"/>
      <c r="D47" s="19">
        <v>10</v>
      </c>
      <c r="E47" s="19">
        <v>10</v>
      </c>
      <c r="F47" s="19">
        <v>10</v>
      </c>
      <c r="G47" s="19">
        <v>10</v>
      </c>
      <c r="H47" s="17">
        <v>9.5</v>
      </c>
      <c r="I47" s="32">
        <v>10</v>
      </c>
      <c r="J47" s="20">
        <f t="shared" si="0"/>
        <v>9.8000000000000007</v>
      </c>
      <c r="K47" s="18"/>
      <c r="L47" s="19">
        <v>10</v>
      </c>
      <c r="M47" s="19">
        <v>10</v>
      </c>
      <c r="N47" s="17">
        <v>10</v>
      </c>
      <c r="O47" s="19">
        <v>8.5</v>
      </c>
      <c r="P47" s="20">
        <f t="shared" si="1"/>
        <v>8.9499999999999993</v>
      </c>
      <c r="Q47" s="18"/>
      <c r="R47" s="21">
        <f t="shared" si="2"/>
        <v>9.375</v>
      </c>
      <c r="S47" s="18"/>
      <c r="T47" s="30" t="str">
        <f t="shared" si="3"/>
        <v>APROVADO</v>
      </c>
      <c r="Y47" s="4"/>
      <c r="AC47" s="4"/>
      <c r="AD47" s="4"/>
    </row>
    <row r="48" spans="1:30" ht="12.75" x14ac:dyDescent="0.2">
      <c r="A48" s="38"/>
      <c r="B48" s="22" t="s">
        <v>46</v>
      </c>
      <c r="C48" s="18"/>
      <c r="D48" s="19">
        <v>10</v>
      </c>
      <c r="E48" s="19">
        <v>10</v>
      </c>
      <c r="F48" s="19">
        <v>10</v>
      </c>
      <c r="G48" s="19">
        <v>10</v>
      </c>
      <c r="H48" s="17">
        <v>9.5</v>
      </c>
      <c r="I48" s="32">
        <v>6.5</v>
      </c>
      <c r="J48" s="20">
        <f t="shared" si="0"/>
        <v>8.4</v>
      </c>
      <c r="K48" s="18"/>
      <c r="L48" s="19">
        <v>10</v>
      </c>
      <c r="M48" s="19">
        <v>10</v>
      </c>
      <c r="N48" s="17">
        <v>10</v>
      </c>
      <c r="O48" s="19">
        <v>6.5</v>
      </c>
      <c r="P48" s="20">
        <f t="shared" si="1"/>
        <v>7.55</v>
      </c>
      <c r="Q48" s="18"/>
      <c r="R48" s="21">
        <f t="shared" si="2"/>
        <v>7.9749999999999996</v>
      </c>
      <c r="S48" s="18"/>
      <c r="T48" s="30" t="str">
        <f t="shared" si="3"/>
        <v>APROVADO</v>
      </c>
      <c r="Y48" s="4"/>
      <c r="AC48" s="4"/>
      <c r="AD48" s="4"/>
    </row>
    <row r="49" spans="1:30" ht="12.75" x14ac:dyDescent="0.2">
      <c r="A49" s="38"/>
      <c r="B49" s="22" t="s">
        <v>47</v>
      </c>
      <c r="C49" s="18"/>
      <c r="D49" s="19">
        <v>10</v>
      </c>
      <c r="E49" s="19">
        <v>10</v>
      </c>
      <c r="F49" s="19">
        <v>10</v>
      </c>
      <c r="G49" s="19">
        <v>10</v>
      </c>
      <c r="H49" s="17">
        <v>9.5</v>
      </c>
      <c r="I49" s="32">
        <v>9.5</v>
      </c>
      <c r="J49" s="20">
        <f t="shared" si="0"/>
        <v>9.6000000000000014</v>
      </c>
      <c r="K49" s="18"/>
      <c r="L49" s="19">
        <v>10</v>
      </c>
      <c r="M49" s="19">
        <v>10</v>
      </c>
      <c r="N49" s="17">
        <v>10</v>
      </c>
      <c r="O49" s="19">
        <v>9</v>
      </c>
      <c r="P49" s="20">
        <f t="shared" si="1"/>
        <v>9.3000000000000007</v>
      </c>
      <c r="Q49" s="18"/>
      <c r="R49" s="21">
        <f t="shared" si="2"/>
        <v>9.4500000000000011</v>
      </c>
      <c r="S49" s="18"/>
      <c r="T49" s="30" t="str">
        <f t="shared" si="3"/>
        <v>APROVADO</v>
      </c>
      <c r="Y49" s="4"/>
      <c r="AC49" s="4"/>
      <c r="AD49" s="4"/>
    </row>
    <row r="50" spans="1:30" ht="12.75" x14ac:dyDescent="0.2">
      <c r="A50" s="35">
        <v>8</v>
      </c>
      <c r="B50" s="22" t="s">
        <v>48</v>
      </c>
      <c r="C50" s="18"/>
      <c r="D50" s="19">
        <v>10</v>
      </c>
      <c r="E50" s="19">
        <v>10</v>
      </c>
      <c r="F50" s="19">
        <v>10</v>
      </c>
      <c r="G50" s="19">
        <v>10</v>
      </c>
      <c r="H50" s="17">
        <v>10</v>
      </c>
      <c r="I50" s="32">
        <v>1</v>
      </c>
      <c r="J50" s="20">
        <f t="shared" si="0"/>
        <v>6.4</v>
      </c>
      <c r="K50" s="18"/>
      <c r="L50" s="19">
        <v>10</v>
      </c>
      <c r="M50" s="19">
        <v>10</v>
      </c>
      <c r="N50" s="17">
        <v>9.5</v>
      </c>
      <c r="O50" s="19">
        <v>7</v>
      </c>
      <c r="P50" s="20">
        <f t="shared" si="1"/>
        <v>7.8</v>
      </c>
      <c r="Q50" s="18"/>
      <c r="R50" s="21">
        <f t="shared" si="2"/>
        <v>7.1</v>
      </c>
      <c r="S50" s="18"/>
      <c r="T50" s="30" t="str">
        <f t="shared" si="3"/>
        <v>APROVADO</v>
      </c>
      <c r="Y50" s="4"/>
      <c r="AC50" s="4"/>
      <c r="AD50" s="4"/>
    </row>
    <row r="51" spans="1:30" ht="12.75" x14ac:dyDescent="0.2">
      <c r="A51" s="36"/>
      <c r="B51" s="22" t="s">
        <v>49</v>
      </c>
      <c r="C51" s="18"/>
      <c r="D51" s="19">
        <v>10</v>
      </c>
      <c r="E51" s="19">
        <v>10</v>
      </c>
      <c r="F51" s="19">
        <v>10</v>
      </c>
      <c r="G51" s="19">
        <v>10</v>
      </c>
      <c r="H51" s="17">
        <v>10</v>
      </c>
      <c r="I51" s="32">
        <v>9.5</v>
      </c>
      <c r="J51" s="20">
        <f t="shared" si="0"/>
        <v>9.8000000000000007</v>
      </c>
      <c r="K51" s="18"/>
      <c r="L51" s="19">
        <v>10</v>
      </c>
      <c r="M51" s="19">
        <v>10</v>
      </c>
      <c r="N51" s="34">
        <v>9.5</v>
      </c>
      <c r="O51" s="19">
        <v>9.5</v>
      </c>
      <c r="P51" s="20">
        <f t="shared" si="1"/>
        <v>9.5500000000000007</v>
      </c>
      <c r="Q51" s="18"/>
      <c r="R51" s="21">
        <f t="shared" si="2"/>
        <v>9.6750000000000007</v>
      </c>
      <c r="S51" s="18"/>
      <c r="T51" s="30" t="str">
        <f t="shared" si="3"/>
        <v>APROVADO</v>
      </c>
      <c r="Y51" s="4"/>
      <c r="AC51" s="4"/>
      <c r="AD51" s="4"/>
    </row>
    <row r="52" spans="1:30" ht="12.75" x14ac:dyDescent="0.2">
      <c r="A52" s="36"/>
      <c r="B52" s="22" t="s">
        <v>50</v>
      </c>
      <c r="C52" s="18"/>
      <c r="D52" s="19">
        <v>10</v>
      </c>
      <c r="E52" s="19">
        <v>10</v>
      </c>
      <c r="F52" s="19">
        <v>10</v>
      </c>
      <c r="G52" s="19">
        <v>10</v>
      </c>
      <c r="H52" s="17">
        <v>10</v>
      </c>
      <c r="I52" s="32">
        <v>9.75</v>
      </c>
      <c r="J52" s="20">
        <f t="shared" si="0"/>
        <v>9.9</v>
      </c>
      <c r="K52" s="18"/>
      <c r="L52" s="19">
        <v>10</v>
      </c>
      <c r="M52" s="19">
        <v>10</v>
      </c>
      <c r="N52" s="17">
        <v>9.5</v>
      </c>
      <c r="O52" s="19">
        <v>10</v>
      </c>
      <c r="P52" s="20">
        <f t="shared" si="1"/>
        <v>9.9</v>
      </c>
      <c r="Q52" s="18"/>
      <c r="R52" s="21">
        <f t="shared" si="2"/>
        <v>9.9</v>
      </c>
      <c r="S52" s="18"/>
      <c r="T52" s="30" t="str">
        <f t="shared" si="3"/>
        <v>APROVADO</v>
      </c>
      <c r="Y52" s="4"/>
      <c r="AC52" s="4"/>
      <c r="AD52" s="4"/>
    </row>
    <row r="53" spans="1:30" ht="12.75" x14ac:dyDescent="0.2">
      <c r="A53" s="36"/>
      <c r="B53" s="22" t="s">
        <v>51</v>
      </c>
      <c r="C53" s="18"/>
      <c r="D53" s="19">
        <v>10</v>
      </c>
      <c r="E53" s="19">
        <v>10</v>
      </c>
      <c r="F53" s="19">
        <v>10</v>
      </c>
      <c r="G53" s="19">
        <v>10</v>
      </c>
      <c r="H53" s="17">
        <v>10</v>
      </c>
      <c r="I53" s="32">
        <v>6.5</v>
      </c>
      <c r="J53" s="20">
        <f t="shared" si="0"/>
        <v>8.6</v>
      </c>
      <c r="K53" s="18"/>
      <c r="L53" s="19">
        <v>10</v>
      </c>
      <c r="M53" s="19">
        <v>10</v>
      </c>
      <c r="N53" s="17">
        <v>9.5</v>
      </c>
      <c r="O53" s="19">
        <v>9.5</v>
      </c>
      <c r="P53" s="20">
        <f t="shared" si="1"/>
        <v>9.5500000000000007</v>
      </c>
      <c r="Q53" s="18"/>
      <c r="R53" s="21">
        <f t="shared" si="2"/>
        <v>9.0749999999999993</v>
      </c>
      <c r="S53" s="18"/>
      <c r="T53" s="30" t="str">
        <f t="shared" si="3"/>
        <v>APROVADO</v>
      </c>
      <c r="Y53" s="4"/>
      <c r="AC53" s="4"/>
      <c r="AD53" s="4"/>
    </row>
    <row r="54" spans="1:30" ht="12.75" x14ac:dyDescent="0.2">
      <c r="A54" s="36"/>
      <c r="B54" s="22" t="s">
        <v>52</v>
      </c>
      <c r="C54" s="18"/>
      <c r="D54" s="19">
        <v>10</v>
      </c>
      <c r="E54" s="19">
        <v>10</v>
      </c>
      <c r="F54" s="19">
        <v>10</v>
      </c>
      <c r="G54" s="19">
        <v>10</v>
      </c>
      <c r="H54" s="17">
        <v>10</v>
      </c>
      <c r="I54" s="32">
        <v>7</v>
      </c>
      <c r="J54" s="20">
        <f t="shared" si="0"/>
        <v>8.8000000000000007</v>
      </c>
      <c r="K54" s="18"/>
      <c r="L54" s="19">
        <v>10</v>
      </c>
      <c r="M54" s="19">
        <v>10</v>
      </c>
      <c r="N54" s="17">
        <v>9.5</v>
      </c>
      <c r="O54" s="19">
        <v>7.5</v>
      </c>
      <c r="P54" s="20">
        <f t="shared" si="1"/>
        <v>8.15</v>
      </c>
      <c r="Q54" s="18"/>
      <c r="R54" s="21">
        <f t="shared" si="2"/>
        <v>8.4750000000000014</v>
      </c>
      <c r="S54" s="18"/>
      <c r="T54" s="30" t="str">
        <f t="shared" si="3"/>
        <v>APROVADO</v>
      </c>
      <c r="Y54" s="4"/>
      <c r="AC54" s="4"/>
      <c r="AD54" s="4"/>
    </row>
    <row r="55" spans="1:30" ht="12.75" x14ac:dyDescent="0.2">
      <c r="A55" s="36"/>
      <c r="B55" s="22" t="s">
        <v>53</v>
      </c>
      <c r="C55" s="18"/>
      <c r="D55" s="19">
        <v>10</v>
      </c>
      <c r="E55" s="19">
        <v>10</v>
      </c>
      <c r="F55" s="19">
        <v>10</v>
      </c>
      <c r="G55" s="19">
        <v>10</v>
      </c>
      <c r="H55" s="17">
        <v>10</v>
      </c>
      <c r="I55" s="32">
        <v>2</v>
      </c>
      <c r="J55" s="20">
        <f t="shared" si="0"/>
        <v>6.8</v>
      </c>
      <c r="K55" s="18"/>
      <c r="L55" s="19">
        <v>10</v>
      </c>
      <c r="M55" s="19">
        <v>10</v>
      </c>
      <c r="N55" s="17">
        <v>9.5</v>
      </c>
      <c r="O55" s="19">
        <v>5.5</v>
      </c>
      <c r="P55" s="20">
        <f t="shared" si="1"/>
        <v>6.75</v>
      </c>
      <c r="Q55" s="18"/>
      <c r="R55" s="21">
        <f t="shared" si="2"/>
        <v>6.7750000000000004</v>
      </c>
      <c r="S55" s="18"/>
      <c r="T55" s="30" t="str">
        <f t="shared" si="3"/>
        <v>APROVADO</v>
      </c>
      <c r="Y55" s="4"/>
      <c r="AC55" s="4"/>
      <c r="AD55" s="4"/>
    </row>
    <row r="56" spans="1:30" ht="12.75" x14ac:dyDescent="0.2">
      <c r="A56" s="35">
        <v>9</v>
      </c>
      <c r="B56" s="22" t="s">
        <v>54</v>
      </c>
      <c r="C56" s="18"/>
      <c r="D56" s="19">
        <v>10</v>
      </c>
      <c r="E56" s="19">
        <v>10</v>
      </c>
      <c r="F56" s="19">
        <v>10</v>
      </c>
      <c r="G56" s="19">
        <v>10</v>
      </c>
      <c r="H56" s="17">
        <v>8</v>
      </c>
      <c r="I56" s="32">
        <v>1</v>
      </c>
      <c r="J56" s="20">
        <f t="shared" si="0"/>
        <v>5.6000000000000005</v>
      </c>
      <c r="K56" s="18"/>
      <c r="L56" s="19">
        <v>10</v>
      </c>
      <c r="M56" s="19">
        <v>10</v>
      </c>
      <c r="N56" s="17">
        <v>10</v>
      </c>
      <c r="O56" s="19">
        <v>9</v>
      </c>
      <c r="P56" s="20">
        <f t="shared" si="1"/>
        <v>9.3000000000000007</v>
      </c>
      <c r="Q56" s="18"/>
      <c r="R56" s="21">
        <f t="shared" si="2"/>
        <v>7.4500000000000011</v>
      </c>
      <c r="S56" s="18"/>
      <c r="T56" s="30" t="str">
        <f t="shared" si="3"/>
        <v>APROVADO</v>
      </c>
      <c r="Y56" s="4"/>
      <c r="AC56" s="4"/>
      <c r="AD56" s="4"/>
    </row>
    <row r="57" spans="1:30" ht="12.75" x14ac:dyDescent="0.2">
      <c r="A57" s="36"/>
      <c r="B57" s="22" t="s">
        <v>55</v>
      </c>
      <c r="C57" s="18"/>
      <c r="D57" s="19">
        <v>10</v>
      </c>
      <c r="E57" s="19">
        <v>10</v>
      </c>
      <c r="F57" s="19">
        <v>10</v>
      </c>
      <c r="G57" s="19">
        <v>10</v>
      </c>
      <c r="H57" s="17">
        <v>8</v>
      </c>
      <c r="I57" s="32">
        <v>8.5</v>
      </c>
      <c r="J57" s="20">
        <f t="shared" si="0"/>
        <v>8.6000000000000014</v>
      </c>
      <c r="K57" s="18"/>
      <c r="L57" s="19">
        <v>10</v>
      </c>
      <c r="M57" s="19">
        <v>10</v>
      </c>
      <c r="N57" s="17">
        <v>10</v>
      </c>
      <c r="O57" s="19">
        <v>7</v>
      </c>
      <c r="P57" s="20">
        <f t="shared" si="1"/>
        <v>7.8999999999999995</v>
      </c>
      <c r="Q57" s="18"/>
      <c r="R57" s="21">
        <f t="shared" si="2"/>
        <v>8.25</v>
      </c>
      <c r="S57" s="18"/>
      <c r="T57" s="30" t="str">
        <f t="shared" si="3"/>
        <v>APROVADO</v>
      </c>
      <c r="Y57" s="4"/>
      <c r="AC57" s="4"/>
      <c r="AD57" s="4"/>
    </row>
    <row r="58" spans="1:30" ht="12.75" x14ac:dyDescent="0.2">
      <c r="A58" s="36"/>
      <c r="B58" s="22" t="s">
        <v>56</v>
      </c>
      <c r="C58" s="18"/>
      <c r="D58" s="19">
        <v>10</v>
      </c>
      <c r="E58" s="19">
        <v>10</v>
      </c>
      <c r="F58" s="19">
        <v>10</v>
      </c>
      <c r="G58" s="19">
        <v>10</v>
      </c>
      <c r="H58" s="17">
        <v>8</v>
      </c>
      <c r="I58" s="32">
        <v>7</v>
      </c>
      <c r="J58" s="20">
        <f t="shared" si="0"/>
        <v>8</v>
      </c>
      <c r="K58" s="18"/>
      <c r="L58" s="19">
        <v>10</v>
      </c>
      <c r="M58" s="19">
        <v>10</v>
      </c>
      <c r="N58" s="34">
        <v>8</v>
      </c>
      <c r="O58" s="19">
        <v>9</v>
      </c>
      <c r="P58" s="20">
        <f t="shared" si="1"/>
        <v>8.9</v>
      </c>
      <c r="Q58" s="18"/>
      <c r="R58" s="21">
        <f t="shared" si="2"/>
        <v>8.4499999999999993</v>
      </c>
      <c r="S58" s="18"/>
      <c r="T58" s="30" t="str">
        <f t="shared" si="3"/>
        <v>APROVADO</v>
      </c>
      <c r="Y58" s="4"/>
      <c r="AC58" s="4"/>
      <c r="AD58" s="4"/>
    </row>
    <row r="59" spans="1:30" ht="12.75" x14ac:dyDescent="0.2">
      <c r="A59" s="36"/>
      <c r="B59" s="22" t="s">
        <v>57</v>
      </c>
      <c r="C59" s="18"/>
      <c r="D59" s="19">
        <v>10</v>
      </c>
      <c r="E59" s="19">
        <v>10</v>
      </c>
      <c r="F59" s="19">
        <v>10</v>
      </c>
      <c r="G59" s="19">
        <v>10</v>
      </c>
      <c r="H59" s="17">
        <v>8</v>
      </c>
      <c r="I59" s="32">
        <v>9</v>
      </c>
      <c r="J59" s="20">
        <f t="shared" si="0"/>
        <v>8.8000000000000007</v>
      </c>
      <c r="K59" s="18"/>
      <c r="L59" s="19">
        <v>10</v>
      </c>
      <c r="M59" s="19">
        <v>10</v>
      </c>
      <c r="N59" s="17">
        <v>10</v>
      </c>
      <c r="O59" s="19">
        <v>8</v>
      </c>
      <c r="P59" s="20">
        <f t="shared" si="1"/>
        <v>8.6</v>
      </c>
      <c r="Q59" s="18"/>
      <c r="R59" s="21">
        <f t="shared" si="2"/>
        <v>8.6999999999999993</v>
      </c>
      <c r="S59" s="18"/>
      <c r="T59" s="30" t="str">
        <f t="shared" si="3"/>
        <v>APROVADO</v>
      </c>
      <c r="Y59" s="4"/>
      <c r="AC59" s="4"/>
      <c r="AD59" s="4"/>
    </row>
    <row r="60" spans="1:30" ht="12.75" x14ac:dyDescent="0.2">
      <c r="A60" s="36"/>
      <c r="B60" s="22" t="s">
        <v>58</v>
      </c>
      <c r="C60" s="18"/>
      <c r="D60" s="19">
        <v>10</v>
      </c>
      <c r="E60" s="19">
        <v>10</v>
      </c>
      <c r="F60" s="19">
        <v>10</v>
      </c>
      <c r="G60" s="19">
        <v>10</v>
      </c>
      <c r="H60" s="17">
        <v>8</v>
      </c>
      <c r="I60" s="32">
        <v>8.5</v>
      </c>
      <c r="J60" s="20">
        <f t="shared" si="0"/>
        <v>8.6000000000000014</v>
      </c>
      <c r="K60" s="18"/>
      <c r="L60" s="19">
        <v>10</v>
      </c>
      <c r="M60" s="19">
        <v>10</v>
      </c>
      <c r="N60" s="17">
        <v>10</v>
      </c>
      <c r="O60" s="19">
        <v>7</v>
      </c>
      <c r="P60" s="20">
        <f t="shared" si="1"/>
        <v>7.8999999999999995</v>
      </c>
      <c r="Q60" s="18"/>
      <c r="R60" s="21">
        <f t="shared" si="2"/>
        <v>8.25</v>
      </c>
      <c r="S60" s="18"/>
      <c r="T60" s="30" t="str">
        <f t="shared" si="3"/>
        <v>APROVADO</v>
      </c>
      <c r="Y60" s="4"/>
      <c r="AC60" s="4"/>
      <c r="AD60" s="4"/>
    </row>
    <row r="61" spans="1:30" ht="12.75" x14ac:dyDescent="0.2">
      <c r="A61" s="36"/>
      <c r="B61" s="22" t="s">
        <v>59</v>
      </c>
      <c r="C61" s="18"/>
      <c r="D61" s="19">
        <v>10</v>
      </c>
      <c r="E61" s="19">
        <v>10</v>
      </c>
      <c r="F61" s="19">
        <v>10</v>
      </c>
      <c r="G61" s="19">
        <v>10</v>
      </c>
      <c r="H61" s="17">
        <v>8</v>
      </c>
      <c r="I61" s="32">
        <v>5.5</v>
      </c>
      <c r="J61" s="20">
        <f t="shared" si="0"/>
        <v>7.4</v>
      </c>
      <c r="K61" s="18"/>
      <c r="L61" s="19">
        <v>10</v>
      </c>
      <c r="M61" s="19">
        <v>10</v>
      </c>
      <c r="N61" s="17">
        <v>10</v>
      </c>
      <c r="O61" s="19">
        <v>9</v>
      </c>
      <c r="P61" s="20">
        <f t="shared" si="1"/>
        <v>9.3000000000000007</v>
      </c>
      <c r="Q61" s="18"/>
      <c r="R61" s="21">
        <f t="shared" si="2"/>
        <v>8.3500000000000014</v>
      </c>
      <c r="S61" s="18"/>
      <c r="T61" s="30" t="str">
        <f t="shared" si="3"/>
        <v>APROVADO</v>
      </c>
      <c r="Y61" s="4"/>
      <c r="AC61" s="4"/>
      <c r="AD61" s="4"/>
    </row>
    <row r="62" spans="1:30" ht="12.75" x14ac:dyDescent="0.2">
      <c r="A62" s="38">
        <v>10</v>
      </c>
      <c r="B62" s="27" t="s">
        <v>60</v>
      </c>
      <c r="C62" s="18"/>
      <c r="D62" s="19">
        <v>10</v>
      </c>
      <c r="E62" s="19">
        <v>10</v>
      </c>
      <c r="F62" s="19">
        <v>10</v>
      </c>
      <c r="G62" s="19">
        <v>10</v>
      </c>
      <c r="H62" s="17">
        <v>0</v>
      </c>
      <c r="I62" s="32">
        <v>3.5</v>
      </c>
      <c r="J62" s="20">
        <f t="shared" si="0"/>
        <v>3.4000000000000004</v>
      </c>
      <c r="K62" s="18"/>
      <c r="L62" s="19">
        <v>10</v>
      </c>
      <c r="M62" s="19">
        <v>10</v>
      </c>
      <c r="N62" s="17">
        <v>9</v>
      </c>
      <c r="O62" s="19">
        <v>9</v>
      </c>
      <c r="P62" s="20">
        <f t="shared" si="1"/>
        <v>9.1</v>
      </c>
      <c r="Q62" s="18"/>
      <c r="R62" s="21">
        <f t="shared" si="2"/>
        <v>6.25</v>
      </c>
      <c r="S62" s="18"/>
      <c r="T62" s="30" t="str">
        <f t="shared" si="3"/>
        <v>APROVADO</v>
      </c>
      <c r="Y62" s="4"/>
      <c r="AC62" s="4"/>
      <c r="AD62" s="4"/>
    </row>
    <row r="63" spans="1:30" ht="12.75" x14ac:dyDescent="0.2">
      <c r="A63" s="38"/>
      <c r="B63" s="27" t="s">
        <v>61</v>
      </c>
      <c r="C63" s="18"/>
      <c r="D63" s="19">
        <v>10</v>
      </c>
      <c r="E63" s="19">
        <v>10</v>
      </c>
      <c r="F63" s="19">
        <v>10</v>
      </c>
      <c r="G63" s="19">
        <v>10</v>
      </c>
      <c r="H63" s="17">
        <v>9</v>
      </c>
      <c r="I63" s="32">
        <v>9.75</v>
      </c>
      <c r="J63" s="20">
        <f t="shared" si="0"/>
        <v>9.5</v>
      </c>
      <c r="K63" s="18"/>
      <c r="L63" s="19">
        <v>10</v>
      </c>
      <c r="M63" s="19">
        <v>10</v>
      </c>
      <c r="N63" s="17">
        <v>9</v>
      </c>
      <c r="O63" s="19">
        <v>9.5</v>
      </c>
      <c r="P63" s="20">
        <f t="shared" si="1"/>
        <v>9.4499999999999993</v>
      </c>
      <c r="Q63" s="18"/>
      <c r="R63" s="21">
        <f t="shared" si="2"/>
        <v>9.4749999999999996</v>
      </c>
      <c r="S63" s="18"/>
      <c r="T63" s="30" t="str">
        <f t="shared" si="3"/>
        <v>APROVADO</v>
      </c>
      <c r="Y63" s="4"/>
      <c r="AC63" s="4"/>
      <c r="AD63" s="4"/>
    </row>
    <row r="64" spans="1:30" ht="12.75" x14ac:dyDescent="0.2">
      <c r="A64" s="38"/>
      <c r="B64" s="27" t="s">
        <v>62</v>
      </c>
      <c r="C64" s="18"/>
      <c r="D64" s="19">
        <v>10</v>
      </c>
      <c r="E64" s="19">
        <v>10</v>
      </c>
      <c r="F64" s="19">
        <v>10</v>
      </c>
      <c r="G64" s="19">
        <v>10</v>
      </c>
      <c r="H64" s="17">
        <v>9</v>
      </c>
      <c r="I64" s="32">
        <v>8</v>
      </c>
      <c r="J64" s="20">
        <f t="shared" si="0"/>
        <v>8.8000000000000007</v>
      </c>
      <c r="K64" s="18"/>
      <c r="L64" s="19">
        <v>10</v>
      </c>
      <c r="M64" s="19">
        <v>10</v>
      </c>
      <c r="N64" s="17">
        <v>0</v>
      </c>
      <c r="O64" s="19">
        <v>7</v>
      </c>
      <c r="P64" s="20">
        <f t="shared" si="1"/>
        <v>5.8999999999999995</v>
      </c>
      <c r="Q64" s="18"/>
      <c r="R64" s="21">
        <f t="shared" si="2"/>
        <v>7.35</v>
      </c>
      <c r="S64" s="18"/>
      <c r="T64" s="30" t="str">
        <f t="shared" si="3"/>
        <v>APROVADO</v>
      </c>
      <c r="Y64" s="4"/>
      <c r="AC64" s="4"/>
      <c r="AD64" s="4"/>
    </row>
    <row r="65" spans="1:30" ht="12.75" x14ac:dyDescent="0.2">
      <c r="A65" s="38"/>
      <c r="B65" s="27" t="s">
        <v>63</v>
      </c>
      <c r="C65" s="18"/>
      <c r="D65" s="19">
        <v>10</v>
      </c>
      <c r="E65" s="19">
        <v>10</v>
      </c>
      <c r="F65" s="19">
        <v>10</v>
      </c>
      <c r="G65" s="19">
        <v>10</v>
      </c>
      <c r="H65" s="17">
        <v>9</v>
      </c>
      <c r="I65" s="32">
        <v>8</v>
      </c>
      <c r="J65" s="20">
        <f t="shared" si="0"/>
        <v>8.8000000000000007</v>
      </c>
      <c r="K65" s="18"/>
      <c r="L65" s="19">
        <v>10</v>
      </c>
      <c r="M65" s="19">
        <v>10</v>
      </c>
      <c r="N65" s="17">
        <v>9</v>
      </c>
      <c r="O65" s="19">
        <v>9</v>
      </c>
      <c r="P65" s="20">
        <f t="shared" si="1"/>
        <v>9.1</v>
      </c>
      <c r="Q65" s="18"/>
      <c r="R65" s="21">
        <f t="shared" si="2"/>
        <v>8.9499999999999993</v>
      </c>
      <c r="S65" s="18"/>
      <c r="T65" s="30" t="str">
        <f t="shared" si="3"/>
        <v>APROVADO</v>
      </c>
      <c r="Y65" s="4"/>
      <c r="AC65" s="4"/>
      <c r="AD65" s="4"/>
    </row>
    <row r="66" spans="1:30" ht="12.75" x14ac:dyDescent="0.2">
      <c r="A66" s="38"/>
      <c r="B66" s="27" t="s">
        <v>64</v>
      </c>
      <c r="C66" s="18"/>
      <c r="D66" s="19">
        <v>10</v>
      </c>
      <c r="E66" s="19">
        <v>10</v>
      </c>
      <c r="F66" s="19">
        <v>10</v>
      </c>
      <c r="G66" s="19">
        <v>10</v>
      </c>
      <c r="H66" s="17">
        <v>9</v>
      </c>
      <c r="I66" s="32">
        <v>7</v>
      </c>
      <c r="J66" s="20">
        <f t="shared" si="0"/>
        <v>8.4</v>
      </c>
      <c r="K66" s="18"/>
      <c r="L66" s="19">
        <v>10</v>
      </c>
      <c r="M66" s="19">
        <v>10</v>
      </c>
      <c r="N66" s="17">
        <v>9</v>
      </c>
      <c r="O66" s="19">
        <v>7.5</v>
      </c>
      <c r="P66" s="20">
        <f t="shared" si="1"/>
        <v>8.0500000000000007</v>
      </c>
      <c r="Q66" s="18"/>
      <c r="R66" s="21">
        <f t="shared" si="2"/>
        <v>8.2250000000000014</v>
      </c>
      <c r="S66" s="18"/>
      <c r="T66" s="30" t="str">
        <f t="shared" si="3"/>
        <v>APROVADO</v>
      </c>
      <c r="Y66" s="4"/>
      <c r="AC66" s="4"/>
      <c r="AD66" s="4"/>
    </row>
    <row r="67" spans="1:30" ht="12.75" x14ac:dyDescent="0.2">
      <c r="A67" s="38"/>
      <c r="B67" s="27" t="s">
        <v>65</v>
      </c>
      <c r="C67" s="18"/>
      <c r="D67" s="19">
        <v>10</v>
      </c>
      <c r="E67" s="19">
        <v>10</v>
      </c>
      <c r="F67" s="19">
        <v>10</v>
      </c>
      <c r="G67" s="19">
        <v>10</v>
      </c>
      <c r="H67" s="17">
        <v>9</v>
      </c>
      <c r="I67" s="32">
        <v>9.5</v>
      </c>
      <c r="J67" s="20">
        <f t="shared" si="0"/>
        <v>9.4</v>
      </c>
      <c r="K67" s="18"/>
      <c r="L67" s="19">
        <v>10</v>
      </c>
      <c r="M67" s="19">
        <v>10</v>
      </c>
      <c r="N67" s="17">
        <v>9</v>
      </c>
      <c r="O67" s="19">
        <v>6</v>
      </c>
      <c r="P67" s="20">
        <f t="shared" si="1"/>
        <v>6.9999999999999991</v>
      </c>
      <c r="Q67" s="18"/>
      <c r="R67" s="21">
        <f t="shared" si="2"/>
        <v>8.1999999999999993</v>
      </c>
      <c r="S67" s="18"/>
      <c r="T67" s="30" t="str">
        <f t="shared" si="3"/>
        <v>APROVADO</v>
      </c>
      <c r="Y67" s="4"/>
      <c r="AC67" s="4"/>
      <c r="AD67" s="4"/>
    </row>
    <row r="68" spans="1:30" ht="12.75" x14ac:dyDescent="0.2">
      <c r="A68" s="1"/>
      <c r="B68" s="1"/>
      <c r="C68" s="10"/>
      <c r="D68" s="1"/>
      <c r="E68" s="1"/>
      <c r="F68" s="1"/>
      <c r="G68" s="1"/>
      <c r="H68" s="1"/>
      <c r="I68" s="28"/>
      <c r="J68" s="3"/>
      <c r="K68" s="10"/>
      <c r="L68" s="1"/>
      <c r="M68" s="1"/>
      <c r="N68" s="1"/>
      <c r="O68" s="28"/>
      <c r="P68" s="3"/>
      <c r="Q68" s="10"/>
      <c r="R68" s="10"/>
      <c r="S68" s="10"/>
      <c r="T68" s="31"/>
      <c r="Y68" s="4"/>
      <c r="AC68" s="4"/>
      <c r="AD68" s="4"/>
    </row>
    <row r="69" spans="1:30" ht="12.75" x14ac:dyDescent="0.2">
      <c r="A69" s="1"/>
      <c r="B69" s="1"/>
      <c r="C69" s="10"/>
      <c r="D69" s="1"/>
      <c r="E69" s="1"/>
      <c r="F69" s="1"/>
      <c r="G69" s="1"/>
      <c r="H69" s="1"/>
      <c r="I69" s="1"/>
      <c r="J69" s="3"/>
      <c r="K69" s="10"/>
      <c r="L69" s="1"/>
      <c r="M69" s="1"/>
      <c r="N69" s="1"/>
      <c r="O69" s="1"/>
      <c r="P69" s="3"/>
      <c r="Q69" s="10"/>
      <c r="R69" s="10"/>
      <c r="S69" s="10"/>
      <c r="T69" s="31"/>
    </row>
    <row r="70" spans="1:30" ht="12.75" x14ac:dyDescent="0.2">
      <c r="A70" s="1"/>
      <c r="B70" s="1"/>
      <c r="C70" s="10"/>
      <c r="D70" s="1"/>
      <c r="E70" s="1"/>
      <c r="F70" s="1"/>
      <c r="G70" s="1"/>
      <c r="H70" s="1"/>
      <c r="I70" s="1"/>
      <c r="J70" s="3"/>
      <c r="K70" s="10"/>
      <c r="L70" s="1"/>
      <c r="M70" s="1"/>
      <c r="N70" s="1"/>
      <c r="O70" s="1"/>
      <c r="P70" s="3"/>
      <c r="Q70" s="10"/>
      <c r="R70" s="10"/>
      <c r="S70" s="10"/>
      <c r="T70" s="31"/>
    </row>
    <row r="71" spans="1:30" ht="12.75" x14ac:dyDescent="0.2">
      <c r="A71" s="1"/>
      <c r="B71" s="1"/>
      <c r="C71" s="10"/>
      <c r="D71" s="1"/>
      <c r="E71" s="1"/>
      <c r="F71" s="1"/>
      <c r="G71" s="1"/>
      <c r="H71" s="1"/>
      <c r="I71" s="1"/>
      <c r="J71" s="3"/>
      <c r="K71" s="10"/>
      <c r="L71" s="1"/>
      <c r="M71" s="1"/>
      <c r="N71" s="1"/>
      <c r="O71" s="1"/>
      <c r="P71" s="3"/>
      <c r="Q71" s="10"/>
      <c r="R71" s="10"/>
      <c r="S71" s="10"/>
      <c r="T71" s="31"/>
    </row>
    <row r="72" spans="1:30" ht="12.75" x14ac:dyDescent="0.2">
      <c r="A72" s="1"/>
      <c r="B72" s="1"/>
      <c r="C72" s="10"/>
      <c r="D72" s="1"/>
      <c r="E72" s="1"/>
      <c r="F72" s="1"/>
      <c r="G72" s="1"/>
      <c r="H72" s="1"/>
      <c r="I72" s="1"/>
      <c r="J72" s="3"/>
      <c r="K72" s="10"/>
      <c r="L72" s="1"/>
      <c r="M72" s="1"/>
      <c r="N72" s="1"/>
      <c r="O72" s="1"/>
      <c r="P72" s="3"/>
      <c r="Q72" s="10"/>
      <c r="R72" s="10"/>
      <c r="S72" s="10"/>
      <c r="T72" s="31"/>
    </row>
    <row r="73" spans="1:30" ht="12.75" x14ac:dyDescent="0.2">
      <c r="A73" s="1"/>
      <c r="B73" s="1"/>
      <c r="C73" s="10"/>
      <c r="D73" s="1"/>
      <c r="E73" s="1"/>
      <c r="F73" s="1"/>
      <c r="G73" s="1"/>
      <c r="H73" s="1"/>
      <c r="I73" s="1"/>
      <c r="J73" s="3"/>
      <c r="K73" s="10"/>
      <c r="L73" s="1"/>
      <c r="M73" s="1"/>
      <c r="N73" s="1"/>
      <c r="O73" s="1"/>
      <c r="P73" s="3"/>
      <c r="Q73" s="10"/>
      <c r="R73" s="10"/>
      <c r="S73" s="10"/>
      <c r="T73" s="29"/>
    </row>
    <row r="74" spans="1:30" ht="12.75" x14ac:dyDescent="0.2">
      <c r="A74" s="1"/>
      <c r="B74" s="1"/>
      <c r="C74" s="10"/>
      <c r="D74" s="1"/>
      <c r="E74" s="1"/>
      <c r="F74" s="1"/>
      <c r="G74" s="1"/>
      <c r="H74" s="1"/>
      <c r="I74" s="1"/>
      <c r="J74" s="3"/>
      <c r="K74" s="10"/>
      <c r="L74" s="1"/>
      <c r="M74" s="1"/>
      <c r="N74" s="1"/>
      <c r="O74" s="1"/>
      <c r="P74" s="3"/>
      <c r="Q74" s="10"/>
      <c r="R74" s="10"/>
      <c r="S74" s="10"/>
      <c r="T74" s="29"/>
    </row>
    <row r="75" spans="1:30" ht="12.75" x14ac:dyDescent="0.2">
      <c r="A75" s="1"/>
      <c r="B75" s="1"/>
      <c r="C75" s="10"/>
      <c r="D75" s="1"/>
      <c r="E75" s="1"/>
      <c r="F75" s="1"/>
      <c r="G75" s="1"/>
      <c r="H75" s="1"/>
      <c r="I75" s="1"/>
      <c r="J75" s="3"/>
      <c r="K75" s="10"/>
      <c r="L75" s="1"/>
      <c r="M75" s="1"/>
      <c r="N75" s="1"/>
      <c r="O75" s="1"/>
      <c r="P75" s="3"/>
      <c r="Q75" s="10"/>
      <c r="R75" s="10"/>
      <c r="S75" s="10"/>
      <c r="T75" s="29"/>
    </row>
    <row r="76" spans="1:30" ht="12.75" x14ac:dyDescent="0.2">
      <c r="A76" s="1"/>
      <c r="B76" s="1"/>
      <c r="C76" s="10"/>
      <c r="D76" s="1"/>
      <c r="E76" s="1"/>
      <c r="F76" s="1"/>
      <c r="G76" s="1"/>
      <c r="H76" s="1"/>
      <c r="I76" s="1"/>
      <c r="J76" s="3"/>
      <c r="K76" s="10"/>
      <c r="L76" s="1"/>
      <c r="M76" s="1"/>
      <c r="N76" s="1"/>
      <c r="O76" s="1"/>
      <c r="P76" s="3"/>
      <c r="Q76" s="10"/>
      <c r="R76" s="10"/>
      <c r="S76" s="10"/>
      <c r="T76" s="29"/>
    </row>
    <row r="77" spans="1:30" ht="12.75" x14ac:dyDescent="0.2">
      <c r="A77" s="1"/>
      <c r="B77" s="1"/>
      <c r="C77" s="10"/>
      <c r="D77" s="1"/>
      <c r="E77" s="1"/>
      <c r="F77" s="1"/>
      <c r="G77" s="1"/>
      <c r="H77" s="1"/>
      <c r="I77" s="1"/>
      <c r="J77" s="3"/>
      <c r="K77" s="10"/>
      <c r="L77" s="1"/>
      <c r="M77" s="1"/>
      <c r="N77" s="1"/>
      <c r="O77" s="1"/>
      <c r="P77" s="3"/>
      <c r="Q77" s="10"/>
      <c r="R77" s="10"/>
      <c r="S77" s="10"/>
      <c r="T77" s="29"/>
    </row>
    <row r="78" spans="1:30" ht="12.75" x14ac:dyDescent="0.2">
      <c r="A78" s="1"/>
      <c r="B78" s="1"/>
      <c r="C78" s="10"/>
      <c r="D78" s="1"/>
      <c r="E78" s="1"/>
      <c r="F78" s="1"/>
      <c r="G78" s="1"/>
      <c r="H78" s="1"/>
      <c r="I78" s="1"/>
      <c r="J78" s="3"/>
      <c r="K78" s="10"/>
      <c r="L78" s="1"/>
      <c r="M78" s="1"/>
      <c r="N78" s="1"/>
      <c r="O78" s="1"/>
      <c r="P78" s="3"/>
      <c r="Q78" s="10"/>
      <c r="R78" s="10"/>
      <c r="S78" s="10"/>
      <c r="T78" s="29"/>
    </row>
    <row r="79" spans="1:30" ht="12.75" x14ac:dyDescent="0.2">
      <c r="A79" s="1"/>
      <c r="B79" s="1"/>
      <c r="C79" s="10"/>
      <c r="D79" s="1"/>
      <c r="E79" s="1"/>
      <c r="F79" s="1"/>
      <c r="G79" s="1"/>
      <c r="H79" s="1"/>
      <c r="I79" s="1"/>
      <c r="J79" s="3"/>
      <c r="K79" s="10"/>
      <c r="L79" s="1"/>
      <c r="M79" s="1"/>
      <c r="N79" s="1"/>
      <c r="O79" s="1"/>
      <c r="P79" s="3"/>
      <c r="Q79" s="10"/>
      <c r="R79" s="10"/>
      <c r="S79" s="10"/>
      <c r="T79" s="29"/>
    </row>
    <row r="80" spans="1:30" ht="12.75" x14ac:dyDescent="0.2">
      <c r="A80" s="1"/>
      <c r="B80" s="1"/>
      <c r="C80" s="10"/>
      <c r="D80" s="1"/>
      <c r="E80" s="1"/>
      <c r="F80" s="1"/>
      <c r="G80" s="1"/>
      <c r="H80" s="1"/>
      <c r="I80" s="1"/>
      <c r="J80" s="3"/>
      <c r="K80" s="10"/>
      <c r="L80" s="1"/>
      <c r="M80" s="1"/>
      <c r="N80" s="1"/>
      <c r="O80" s="1"/>
      <c r="P80" s="3"/>
      <c r="Q80" s="10"/>
      <c r="R80" s="10"/>
      <c r="S80" s="10"/>
      <c r="T80" s="29"/>
    </row>
    <row r="81" spans="1:20" ht="12.75" x14ac:dyDescent="0.2">
      <c r="A81" s="1"/>
      <c r="B81" s="1"/>
      <c r="C81" s="10"/>
      <c r="D81" s="1"/>
      <c r="E81" s="1"/>
      <c r="F81" s="1"/>
      <c r="G81" s="1"/>
      <c r="H81" s="1"/>
      <c r="I81" s="1"/>
      <c r="J81" s="3"/>
      <c r="K81" s="10"/>
      <c r="L81" s="1"/>
      <c r="M81" s="1"/>
      <c r="N81" s="1"/>
      <c r="O81" s="1"/>
      <c r="P81" s="3"/>
      <c r="Q81" s="10"/>
      <c r="R81" s="10"/>
      <c r="S81" s="10"/>
      <c r="T81" s="29"/>
    </row>
    <row r="82" spans="1:20" ht="12.75" x14ac:dyDescent="0.2">
      <c r="A82" s="1"/>
      <c r="B82" s="1"/>
      <c r="C82" s="10"/>
      <c r="D82" s="1"/>
      <c r="E82" s="1"/>
      <c r="F82" s="1"/>
      <c r="G82" s="1"/>
      <c r="H82" s="1"/>
      <c r="I82" s="1"/>
      <c r="J82" s="3"/>
      <c r="K82" s="10"/>
      <c r="L82" s="1"/>
      <c r="M82" s="1"/>
      <c r="N82" s="1"/>
      <c r="O82" s="1"/>
      <c r="P82" s="3"/>
      <c r="Q82" s="10"/>
      <c r="R82" s="10"/>
      <c r="S82" s="10"/>
      <c r="T82" s="29"/>
    </row>
    <row r="83" spans="1:20" ht="12.75" x14ac:dyDescent="0.2">
      <c r="A83" s="1"/>
      <c r="B83" s="1"/>
      <c r="C83" s="10"/>
      <c r="D83" s="1"/>
      <c r="E83" s="1"/>
      <c r="F83" s="1"/>
      <c r="G83" s="1"/>
      <c r="H83" s="1"/>
      <c r="I83" s="1"/>
      <c r="J83" s="3"/>
      <c r="K83" s="10"/>
      <c r="L83" s="1"/>
      <c r="M83" s="1"/>
      <c r="N83" s="1"/>
      <c r="O83" s="1"/>
      <c r="P83" s="3"/>
      <c r="Q83" s="10"/>
      <c r="R83" s="10"/>
      <c r="S83" s="10"/>
      <c r="T83" s="29"/>
    </row>
    <row r="84" spans="1:20" ht="12.75" x14ac:dyDescent="0.2">
      <c r="A84" s="1"/>
      <c r="B84" s="1"/>
      <c r="C84" s="10"/>
      <c r="D84" s="1"/>
      <c r="E84" s="1"/>
      <c r="F84" s="1"/>
      <c r="G84" s="1"/>
      <c r="H84" s="1"/>
      <c r="I84" s="1"/>
      <c r="J84" s="3"/>
      <c r="K84" s="10"/>
      <c r="L84" s="1"/>
      <c r="M84" s="1"/>
      <c r="N84" s="1"/>
      <c r="O84" s="1"/>
      <c r="P84" s="3"/>
      <c r="Q84" s="10"/>
      <c r="R84" s="10"/>
      <c r="S84" s="10"/>
      <c r="T84" s="29"/>
    </row>
    <row r="85" spans="1:20" ht="12.75" x14ac:dyDescent="0.2">
      <c r="A85" s="1"/>
      <c r="B85" s="1"/>
      <c r="C85" s="10"/>
      <c r="D85" s="1"/>
      <c r="E85" s="1"/>
      <c r="F85" s="1"/>
      <c r="G85" s="1"/>
      <c r="H85" s="1"/>
      <c r="I85" s="1"/>
      <c r="J85" s="3"/>
      <c r="K85" s="10"/>
      <c r="L85" s="1"/>
      <c r="M85" s="1"/>
      <c r="N85" s="1"/>
      <c r="O85" s="1"/>
      <c r="P85" s="3"/>
      <c r="Q85" s="10"/>
      <c r="R85" s="10"/>
      <c r="S85" s="10"/>
      <c r="T85" s="29"/>
    </row>
    <row r="86" spans="1:20" ht="12.75" x14ac:dyDescent="0.2">
      <c r="A86" s="1"/>
      <c r="B86" s="1"/>
      <c r="C86" s="10"/>
      <c r="D86" s="1"/>
      <c r="E86" s="1"/>
      <c r="F86" s="1"/>
      <c r="G86" s="1"/>
      <c r="H86" s="1"/>
      <c r="I86" s="1"/>
      <c r="J86" s="3"/>
      <c r="K86" s="10"/>
      <c r="L86" s="1"/>
      <c r="M86" s="1"/>
      <c r="N86" s="1"/>
      <c r="O86" s="1"/>
      <c r="P86" s="3"/>
      <c r="Q86" s="10"/>
      <c r="R86" s="10"/>
      <c r="S86" s="10"/>
      <c r="T86" s="29"/>
    </row>
    <row r="87" spans="1:20" ht="12.75" x14ac:dyDescent="0.2">
      <c r="A87" s="1"/>
      <c r="B87" s="1"/>
      <c r="C87" s="10"/>
      <c r="D87" s="1"/>
      <c r="E87" s="1"/>
      <c r="F87" s="1"/>
      <c r="G87" s="1"/>
      <c r="H87" s="1"/>
      <c r="I87" s="1"/>
      <c r="J87" s="3"/>
      <c r="K87" s="10"/>
      <c r="L87" s="1"/>
      <c r="M87" s="1"/>
      <c r="N87" s="1"/>
      <c r="O87" s="1"/>
      <c r="P87" s="3"/>
      <c r="Q87" s="10"/>
      <c r="R87" s="10"/>
      <c r="S87" s="10"/>
      <c r="T87" s="29"/>
    </row>
    <row r="88" spans="1:20" ht="12.75" x14ac:dyDescent="0.2">
      <c r="A88" s="1"/>
      <c r="B88" s="1"/>
      <c r="C88" s="10"/>
      <c r="D88" s="1"/>
      <c r="E88" s="1"/>
      <c r="F88" s="1"/>
      <c r="G88" s="1"/>
      <c r="H88" s="1"/>
      <c r="I88" s="1"/>
      <c r="J88" s="3"/>
      <c r="K88" s="10"/>
      <c r="L88" s="1"/>
      <c r="M88" s="1"/>
      <c r="N88" s="1"/>
      <c r="O88" s="1"/>
      <c r="P88" s="3"/>
      <c r="Q88" s="10"/>
      <c r="R88" s="10"/>
      <c r="S88" s="10"/>
      <c r="T88" s="29"/>
    </row>
    <row r="89" spans="1:20" ht="12.75" x14ac:dyDescent="0.2">
      <c r="A89" s="1"/>
      <c r="B89" s="1"/>
      <c r="C89" s="10"/>
      <c r="D89" s="1"/>
      <c r="E89" s="1"/>
      <c r="F89" s="1"/>
      <c r="G89" s="1"/>
      <c r="H89" s="1"/>
      <c r="I89" s="1"/>
      <c r="J89" s="3"/>
      <c r="K89" s="10"/>
      <c r="L89" s="1"/>
      <c r="M89" s="1"/>
      <c r="N89" s="1"/>
      <c r="O89" s="1"/>
      <c r="P89" s="3"/>
      <c r="Q89" s="10"/>
      <c r="R89" s="10"/>
      <c r="S89" s="10"/>
      <c r="T89" s="29"/>
    </row>
    <row r="90" spans="1:20" ht="12.75" x14ac:dyDescent="0.2">
      <c r="A90" s="1"/>
      <c r="B90" s="1"/>
      <c r="C90" s="10"/>
      <c r="D90" s="1"/>
      <c r="E90" s="1"/>
      <c r="F90" s="1"/>
      <c r="G90" s="1"/>
      <c r="H90" s="1"/>
      <c r="I90" s="1"/>
      <c r="J90" s="3"/>
      <c r="K90" s="10"/>
      <c r="L90" s="1"/>
      <c r="M90" s="1"/>
      <c r="N90" s="1"/>
      <c r="O90" s="1"/>
      <c r="P90" s="3"/>
      <c r="Q90" s="10"/>
      <c r="R90" s="10"/>
      <c r="S90" s="10"/>
      <c r="T90" s="29"/>
    </row>
    <row r="91" spans="1:20" ht="12.75" x14ac:dyDescent="0.2">
      <c r="A91" s="1"/>
      <c r="B91" s="1"/>
      <c r="C91" s="10"/>
      <c r="D91" s="1"/>
      <c r="E91" s="1"/>
      <c r="F91" s="1"/>
      <c r="G91" s="1"/>
      <c r="H91" s="1"/>
      <c r="I91" s="1"/>
      <c r="J91" s="3"/>
      <c r="K91" s="10"/>
      <c r="L91" s="1"/>
      <c r="M91" s="1"/>
      <c r="N91" s="1"/>
      <c r="O91" s="1"/>
      <c r="P91" s="3"/>
      <c r="Q91" s="10"/>
      <c r="R91" s="10"/>
      <c r="S91" s="10"/>
      <c r="T91" s="29"/>
    </row>
    <row r="92" spans="1:20" ht="12.75" x14ac:dyDescent="0.2">
      <c r="A92" s="1"/>
      <c r="B92" s="1"/>
      <c r="C92" s="10"/>
      <c r="D92" s="1"/>
      <c r="E92" s="1"/>
      <c r="F92" s="1"/>
      <c r="G92" s="1"/>
      <c r="H92" s="1"/>
      <c r="I92" s="1"/>
      <c r="J92" s="3"/>
      <c r="K92" s="10"/>
      <c r="L92" s="1"/>
      <c r="M92" s="1"/>
      <c r="N92" s="1"/>
      <c r="O92" s="1"/>
      <c r="P92" s="3"/>
      <c r="Q92" s="10"/>
      <c r="R92" s="10"/>
      <c r="S92" s="10"/>
      <c r="T92" s="29"/>
    </row>
    <row r="93" spans="1:20" ht="12.75" x14ac:dyDescent="0.2">
      <c r="A93" s="1"/>
      <c r="B93" s="1"/>
      <c r="C93" s="10"/>
      <c r="D93" s="1"/>
      <c r="E93" s="1"/>
      <c r="F93" s="1"/>
      <c r="G93" s="1"/>
      <c r="H93" s="1"/>
      <c r="I93" s="1"/>
      <c r="J93" s="3"/>
      <c r="K93" s="10"/>
      <c r="L93" s="1"/>
      <c r="M93" s="1"/>
      <c r="N93" s="1"/>
      <c r="O93" s="1"/>
      <c r="P93" s="3"/>
      <c r="Q93" s="10"/>
      <c r="R93" s="10"/>
      <c r="S93" s="10"/>
      <c r="T93" s="29"/>
    </row>
    <row r="94" spans="1:20" ht="12.75" x14ac:dyDescent="0.2">
      <c r="A94" s="1"/>
      <c r="B94" s="1"/>
      <c r="C94" s="10"/>
      <c r="D94" s="1"/>
      <c r="E94" s="1"/>
      <c r="F94" s="1"/>
      <c r="G94" s="1"/>
      <c r="H94" s="1"/>
      <c r="I94" s="1"/>
      <c r="J94" s="3"/>
      <c r="K94" s="10"/>
      <c r="L94" s="1"/>
      <c r="M94" s="1"/>
      <c r="N94" s="1"/>
      <c r="O94" s="1"/>
      <c r="P94" s="3"/>
      <c r="Q94" s="10"/>
      <c r="R94" s="10"/>
      <c r="S94" s="10"/>
      <c r="T94" s="29"/>
    </row>
    <row r="95" spans="1:20" ht="12.75" x14ac:dyDescent="0.2">
      <c r="A95" s="1"/>
      <c r="B95" s="1"/>
      <c r="C95" s="10"/>
      <c r="D95" s="1"/>
      <c r="E95" s="1"/>
      <c r="F95" s="1"/>
      <c r="G95" s="1"/>
      <c r="H95" s="1"/>
      <c r="I95" s="1"/>
      <c r="J95" s="3"/>
      <c r="K95" s="10"/>
      <c r="L95" s="1"/>
      <c r="M95" s="1"/>
      <c r="N95" s="1"/>
      <c r="O95" s="1"/>
      <c r="P95" s="3"/>
      <c r="Q95" s="10"/>
      <c r="R95" s="10"/>
      <c r="S95" s="10"/>
      <c r="T95" s="29"/>
    </row>
    <row r="96" spans="1:20" ht="12.75" x14ac:dyDescent="0.2">
      <c r="A96" s="1"/>
      <c r="B96" s="1"/>
      <c r="C96" s="10"/>
      <c r="D96" s="1"/>
      <c r="E96" s="1"/>
      <c r="F96" s="1"/>
      <c r="G96" s="1"/>
      <c r="H96" s="1"/>
      <c r="I96" s="1"/>
      <c r="J96" s="3"/>
      <c r="K96" s="10"/>
      <c r="L96" s="1"/>
      <c r="M96" s="1"/>
      <c r="N96" s="1"/>
      <c r="O96" s="1"/>
      <c r="P96" s="3"/>
      <c r="Q96" s="10"/>
      <c r="R96" s="10"/>
      <c r="S96" s="10"/>
      <c r="T96" s="29"/>
    </row>
    <row r="97" spans="1:20" ht="12.75" x14ac:dyDescent="0.2">
      <c r="A97" s="1"/>
      <c r="B97" s="1"/>
      <c r="C97" s="10"/>
      <c r="D97" s="1"/>
      <c r="E97" s="1"/>
      <c r="F97" s="1"/>
      <c r="G97" s="1"/>
      <c r="H97" s="1"/>
      <c r="I97" s="1"/>
      <c r="J97" s="3"/>
      <c r="K97" s="10"/>
      <c r="L97" s="1"/>
      <c r="M97" s="1"/>
      <c r="N97" s="1"/>
      <c r="O97" s="1"/>
      <c r="P97" s="3"/>
      <c r="Q97" s="10"/>
      <c r="R97" s="10"/>
      <c r="S97" s="10"/>
      <c r="T97" s="29"/>
    </row>
    <row r="98" spans="1:20" ht="12.75" x14ac:dyDescent="0.2">
      <c r="A98" s="1"/>
      <c r="B98" s="1"/>
      <c r="C98" s="10"/>
      <c r="D98" s="1"/>
      <c r="E98" s="1"/>
      <c r="F98" s="1"/>
      <c r="G98" s="1"/>
      <c r="H98" s="1"/>
      <c r="I98" s="1"/>
      <c r="J98" s="3"/>
      <c r="K98" s="10"/>
      <c r="L98" s="1"/>
      <c r="M98" s="1"/>
      <c r="N98" s="1"/>
      <c r="O98" s="1"/>
      <c r="P98" s="3"/>
      <c r="Q98" s="10"/>
      <c r="R98" s="10"/>
      <c r="S98" s="10"/>
      <c r="T98" s="29"/>
    </row>
    <row r="99" spans="1:20" ht="12.75" x14ac:dyDescent="0.2">
      <c r="A99" s="1"/>
      <c r="B99" s="1"/>
      <c r="C99" s="10"/>
      <c r="D99" s="1"/>
      <c r="E99" s="1"/>
      <c r="F99" s="1"/>
      <c r="G99" s="1"/>
      <c r="H99" s="1"/>
      <c r="I99" s="1"/>
      <c r="J99" s="3"/>
      <c r="K99" s="10"/>
      <c r="L99" s="1"/>
      <c r="M99" s="1"/>
      <c r="N99" s="1"/>
      <c r="O99" s="1"/>
      <c r="P99" s="3"/>
      <c r="Q99" s="10"/>
      <c r="R99" s="10"/>
      <c r="S99" s="10"/>
      <c r="T99" s="29"/>
    </row>
    <row r="100" spans="1:20" ht="12.75" x14ac:dyDescent="0.2">
      <c r="A100" s="1"/>
      <c r="B100" s="1"/>
      <c r="C100" s="10"/>
      <c r="D100" s="1"/>
      <c r="E100" s="1"/>
      <c r="F100" s="1"/>
      <c r="G100" s="1"/>
      <c r="H100" s="1"/>
      <c r="I100" s="1"/>
      <c r="J100" s="3"/>
      <c r="K100" s="10"/>
      <c r="L100" s="1"/>
      <c r="M100" s="1"/>
      <c r="N100" s="1"/>
      <c r="O100" s="1"/>
      <c r="P100" s="3"/>
      <c r="Q100" s="10"/>
      <c r="R100" s="10"/>
      <c r="S100" s="10"/>
      <c r="T100" s="29"/>
    </row>
    <row r="101" spans="1:20" ht="12.75" x14ac:dyDescent="0.2">
      <c r="A101" s="1"/>
      <c r="B101" s="1"/>
      <c r="C101" s="10"/>
      <c r="D101" s="1"/>
      <c r="E101" s="1"/>
      <c r="F101" s="1"/>
      <c r="G101" s="1"/>
      <c r="H101" s="1"/>
      <c r="I101" s="1"/>
      <c r="J101" s="3"/>
      <c r="K101" s="10"/>
      <c r="L101" s="1"/>
      <c r="M101" s="1"/>
      <c r="N101" s="1"/>
      <c r="O101" s="1"/>
      <c r="P101" s="3"/>
      <c r="Q101" s="10"/>
      <c r="R101" s="10"/>
      <c r="S101" s="10"/>
      <c r="T101" s="29"/>
    </row>
    <row r="102" spans="1:20" ht="12.75" x14ac:dyDescent="0.2">
      <c r="A102" s="1"/>
      <c r="B102" s="1"/>
      <c r="C102" s="10"/>
      <c r="D102" s="1"/>
      <c r="E102" s="1"/>
      <c r="F102" s="1"/>
      <c r="G102" s="1"/>
      <c r="H102" s="1"/>
      <c r="I102" s="1"/>
      <c r="J102" s="3"/>
      <c r="K102" s="10"/>
      <c r="L102" s="1"/>
      <c r="M102" s="1"/>
      <c r="N102" s="1"/>
      <c r="O102" s="1"/>
      <c r="P102" s="3"/>
      <c r="Q102" s="10"/>
      <c r="R102" s="10"/>
      <c r="S102" s="10"/>
      <c r="T102" s="29"/>
    </row>
    <row r="103" spans="1:20" x14ac:dyDescent="0.2">
      <c r="T103" s="15"/>
    </row>
    <row r="104" spans="1:20" x14ac:dyDescent="0.2">
      <c r="T104" s="15"/>
    </row>
    <row r="105" spans="1:20" x14ac:dyDescent="0.2">
      <c r="T105" s="15"/>
    </row>
    <row r="106" spans="1:20" x14ac:dyDescent="0.2">
      <c r="T106" s="15"/>
    </row>
    <row r="107" spans="1:20" x14ac:dyDescent="0.2">
      <c r="T107" s="15"/>
    </row>
    <row r="108" spans="1:20" x14ac:dyDescent="0.2">
      <c r="T108" s="15"/>
    </row>
    <row r="109" spans="1:20" x14ac:dyDescent="0.2">
      <c r="T109" s="15"/>
    </row>
    <row r="110" spans="1:20" x14ac:dyDescent="0.2">
      <c r="T110" s="15"/>
    </row>
    <row r="111" spans="1:20" x14ac:dyDescent="0.2">
      <c r="T111" s="15"/>
    </row>
    <row r="112" spans="1:20" x14ac:dyDescent="0.2">
      <c r="T112" s="15"/>
    </row>
    <row r="113" spans="20:20" x14ac:dyDescent="0.2">
      <c r="T113" s="15"/>
    </row>
    <row r="114" spans="20:20" x14ac:dyDescent="0.2">
      <c r="T114" s="15"/>
    </row>
    <row r="115" spans="20:20" x14ac:dyDescent="0.2">
      <c r="T115" s="15"/>
    </row>
    <row r="116" spans="20:20" x14ac:dyDescent="0.2">
      <c r="T116" s="15"/>
    </row>
    <row r="117" spans="20:20" x14ac:dyDescent="0.2">
      <c r="T117" s="15"/>
    </row>
    <row r="118" spans="20:20" x14ac:dyDescent="0.2">
      <c r="T118" s="15"/>
    </row>
    <row r="119" spans="20:20" x14ac:dyDescent="0.2">
      <c r="T119" s="15"/>
    </row>
    <row r="120" spans="20:20" x14ac:dyDescent="0.2">
      <c r="T120" s="15"/>
    </row>
  </sheetData>
  <mergeCells count="19">
    <mergeCell ref="T6:T7"/>
    <mergeCell ref="A2:H2"/>
    <mergeCell ref="A3:H3"/>
    <mergeCell ref="A4:H4"/>
    <mergeCell ref="A6:A7"/>
    <mergeCell ref="B6:B7"/>
    <mergeCell ref="D6:J6"/>
    <mergeCell ref="L6:P6"/>
    <mergeCell ref="R6:R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</mergeCells>
  <conditionalFormatting sqref="T8:T67">
    <cfRule type="expression" dxfId="3" priority="1">
      <formula>Q8&gt;=5</formula>
    </cfRule>
    <cfRule type="expression" dxfId="2" priority="2">
      <formula>Q8&lt;5</formula>
    </cfRule>
  </conditionalFormatting>
  <printOptions horizontalCentered="1"/>
  <pageMargins left="7.874015748031496E-2" right="7.874015748031496E-2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topLeftCell="C1" zoomScale="110" zoomScaleNormal="110" zoomScalePageLayoutView="130" workbookViewId="0">
      <pane ySplit="7" topLeftCell="A44" activePane="bottomLeft" state="frozenSplit"/>
      <selection pane="bottomLeft" activeCell="Z68" sqref="Z68"/>
    </sheetView>
  </sheetViews>
  <sheetFormatPr defaultColWidth="8.85546875" defaultRowHeight="11.25" x14ac:dyDescent="0.2"/>
  <cols>
    <col min="1" max="1" width="9.7109375" style="4" customWidth="1"/>
    <col min="2" max="2" width="31.42578125" style="4" customWidth="1"/>
    <col min="3" max="3" width="2.7109375" style="11" customWidth="1"/>
    <col min="4" max="7" width="6.7109375" style="4" customWidth="1"/>
    <col min="8" max="9" width="11.7109375" style="4" customWidth="1"/>
    <col min="10" max="10" width="8.7109375" style="5" customWidth="1"/>
    <col min="11" max="11" width="2.7109375" style="11" customWidth="1"/>
    <col min="12" max="12" width="13.42578125" style="14" customWidth="1"/>
    <col min="13" max="13" width="6.7109375" style="4" customWidth="1"/>
    <col min="14" max="14" width="11.7109375" style="4" customWidth="1"/>
    <col min="15" max="15" width="10.7109375" style="4" customWidth="1"/>
    <col min="16" max="16" width="11.7109375" style="4" customWidth="1"/>
    <col min="17" max="17" width="2.7109375" style="4" customWidth="1"/>
    <col min="18" max="18" width="8.7109375" style="5" customWidth="1"/>
    <col min="19" max="19" width="3" style="4" customWidth="1"/>
    <col min="20" max="20" width="12.5703125" style="4" customWidth="1"/>
    <col min="21" max="21" width="3.7109375" style="4" customWidth="1"/>
    <col min="22" max="22" width="10" style="5" customWidth="1"/>
    <col min="23" max="23" width="13.42578125" style="5" customWidth="1"/>
    <col min="24" max="16384" width="8.85546875" style="4"/>
  </cols>
  <sheetData>
    <row r="1" spans="1:23" s="1" customFormat="1" ht="12.75" x14ac:dyDescent="0.2">
      <c r="C1" s="10"/>
      <c r="G1" s="2"/>
      <c r="J1" s="3"/>
      <c r="K1" s="10"/>
      <c r="L1" s="13"/>
      <c r="R1" s="3"/>
      <c r="V1" s="3"/>
      <c r="W1" s="3"/>
    </row>
    <row r="2" spans="1:23" ht="15.75" x14ac:dyDescent="0.25">
      <c r="A2" s="41" t="s">
        <v>2</v>
      </c>
      <c r="B2" s="41"/>
      <c r="C2" s="41"/>
      <c r="D2" s="41"/>
      <c r="E2" s="41"/>
      <c r="F2" s="41"/>
      <c r="G2" s="41"/>
      <c r="H2" s="41"/>
      <c r="N2" s="2"/>
      <c r="O2" s="2"/>
    </row>
    <row r="3" spans="1:23" ht="16.5" customHeight="1" x14ac:dyDescent="0.2">
      <c r="A3" s="42" t="s">
        <v>0</v>
      </c>
      <c r="B3" s="42"/>
      <c r="C3" s="42"/>
      <c r="D3" s="42"/>
      <c r="E3" s="42"/>
      <c r="F3" s="42"/>
      <c r="G3" s="42"/>
      <c r="H3" s="42"/>
      <c r="N3" s="2"/>
      <c r="O3" s="2"/>
    </row>
    <row r="4" spans="1:23" ht="16.5" customHeight="1" x14ac:dyDescent="0.2">
      <c r="A4" s="42" t="s">
        <v>5</v>
      </c>
      <c r="B4" s="42"/>
      <c r="C4" s="42"/>
      <c r="D4" s="42"/>
      <c r="E4" s="42"/>
      <c r="F4" s="42"/>
      <c r="G4" s="42"/>
      <c r="H4" s="42"/>
      <c r="N4" s="2"/>
      <c r="O4" s="2"/>
    </row>
    <row r="5" spans="1:23" x14ac:dyDescent="0.2">
      <c r="B5" s="5"/>
    </row>
    <row r="6" spans="1:23" ht="17.25" customHeight="1" x14ac:dyDescent="0.2">
      <c r="A6" s="43" t="s">
        <v>3</v>
      </c>
      <c r="B6" s="45" t="s">
        <v>1</v>
      </c>
      <c r="C6" s="12"/>
      <c r="D6" s="47" t="s">
        <v>139</v>
      </c>
      <c r="E6" s="48"/>
      <c r="F6" s="48"/>
      <c r="G6" s="48"/>
      <c r="H6" s="48"/>
      <c r="I6" s="48"/>
      <c r="J6" s="49"/>
      <c r="L6" s="47" t="s">
        <v>140</v>
      </c>
      <c r="M6" s="48"/>
      <c r="N6" s="48"/>
      <c r="O6" s="48"/>
      <c r="P6" s="49"/>
      <c r="Q6" s="12"/>
      <c r="R6" s="51" t="s">
        <v>138</v>
      </c>
      <c r="S6" s="12"/>
      <c r="T6" s="39" t="s">
        <v>128</v>
      </c>
      <c r="V6" s="4"/>
      <c r="W6" s="4"/>
    </row>
    <row r="7" spans="1:23" ht="31.5" x14ac:dyDescent="0.2">
      <c r="A7" s="44"/>
      <c r="B7" s="45"/>
      <c r="C7" s="12"/>
      <c r="D7" s="7" t="s">
        <v>131</v>
      </c>
      <c r="E7" s="7" t="s">
        <v>132</v>
      </c>
      <c r="F7" s="7" t="s">
        <v>133</v>
      </c>
      <c r="G7" s="7" t="s">
        <v>134</v>
      </c>
      <c r="H7" s="9" t="s">
        <v>130</v>
      </c>
      <c r="I7" s="8" t="s">
        <v>129</v>
      </c>
      <c r="J7" s="6" t="s">
        <v>127</v>
      </c>
      <c r="K7" s="12"/>
      <c r="L7" s="7" t="s">
        <v>135</v>
      </c>
      <c r="M7" s="7" t="s">
        <v>136</v>
      </c>
      <c r="N7" s="9" t="s">
        <v>66</v>
      </c>
      <c r="O7" s="8" t="s">
        <v>137</v>
      </c>
      <c r="P7" s="6" t="s">
        <v>127</v>
      </c>
      <c r="Q7" s="12"/>
      <c r="R7" s="52"/>
      <c r="S7" s="12"/>
      <c r="T7" s="40"/>
      <c r="V7" s="4"/>
      <c r="W7" s="4"/>
    </row>
    <row r="8" spans="1:23" ht="11.25" customHeight="1" x14ac:dyDescent="0.2">
      <c r="A8" s="38">
        <v>1</v>
      </c>
      <c r="B8" s="17" t="s">
        <v>67</v>
      </c>
      <c r="C8" s="18"/>
      <c r="D8" s="19">
        <v>10</v>
      </c>
      <c r="E8" s="19">
        <v>10</v>
      </c>
      <c r="F8" s="19">
        <v>10</v>
      </c>
      <c r="G8" s="19">
        <v>10</v>
      </c>
      <c r="H8" s="17">
        <v>8</v>
      </c>
      <c r="I8" s="32">
        <v>8.5</v>
      </c>
      <c r="J8" s="20">
        <f>(D8*5%)+(E8*5%)+(F8*5%)+(G8*5%)+(H8*40%)+(I8*40%)</f>
        <v>8.6000000000000014</v>
      </c>
      <c r="K8" s="18"/>
      <c r="L8" s="19">
        <v>10</v>
      </c>
      <c r="M8" s="19">
        <v>10</v>
      </c>
      <c r="N8" s="17">
        <v>9</v>
      </c>
      <c r="O8" s="19">
        <v>7.5</v>
      </c>
      <c r="P8" s="20">
        <f>(L8*5%)+(M8*5%)+(N8*20%)+(O8*70%)</f>
        <v>8.0500000000000007</v>
      </c>
      <c r="Q8" s="18"/>
      <c r="R8" s="21">
        <f>(P8+J8)/2</f>
        <v>8.3250000000000011</v>
      </c>
      <c r="S8" s="18"/>
      <c r="T8" s="53" t="str">
        <f>IF(R8&gt;=4.9,"APROVADO",IF(R8&lt;=2.9,"REPROVADO","REAVALIAÇÃO"))</f>
        <v>APROVADO</v>
      </c>
      <c r="V8" s="4"/>
      <c r="W8" s="4"/>
    </row>
    <row r="9" spans="1:23" ht="11.25" customHeight="1" x14ac:dyDescent="0.2">
      <c r="A9" s="38"/>
      <c r="B9" s="17" t="s">
        <v>68</v>
      </c>
      <c r="C9" s="18"/>
      <c r="D9" s="19">
        <v>10</v>
      </c>
      <c r="E9" s="19">
        <v>10</v>
      </c>
      <c r="F9" s="19">
        <v>10</v>
      </c>
      <c r="G9" s="19">
        <v>10</v>
      </c>
      <c r="H9" s="17">
        <v>8</v>
      </c>
      <c r="I9" s="32">
        <v>9</v>
      </c>
      <c r="J9" s="20">
        <f t="shared" ref="J9:J67" si="0">(D9*5%)+(E9*5%)+(F9*5%)+(G9*5%)+(H9*40%)+(I9*40%)</f>
        <v>8.8000000000000007</v>
      </c>
      <c r="K9" s="18"/>
      <c r="L9" s="19">
        <v>10</v>
      </c>
      <c r="M9" s="19">
        <v>10</v>
      </c>
      <c r="N9" s="17">
        <v>9</v>
      </c>
      <c r="O9" s="19">
        <v>8</v>
      </c>
      <c r="P9" s="20">
        <f t="shared" ref="P9:P67" si="1">(L9*5%)+(M9*5%)+(N9*20%)+(O9*70%)</f>
        <v>8.3999999999999986</v>
      </c>
      <c r="Q9" s="18"/>
      <c r="R9" s="21">
        <f t="shared" ref="R9:R67" si="2">(P9+J9)/2</f>
        <v>8.6</v>
      </c>
      <c r="S9" s="18"/>
      <c r="T9" s="53" t="str">
        <f t="shared" ref="T9:T67" si="3">IF(R9&gt;=4.9,"APROVADO",IF(R9&lt;=2.9,"REPROVADO","REAVALIAÇÃO"))</f>
        <v>APROVADO</v>
      </c>
      <c r="V9" s="4"/>
      <c r="W9" s="4"/>
    </row>
    <row r="10" spans="1:23" ht="11.25" customHeight="1" x14ac:dyDescent="0.2">
      <c r="A10" s="38"/>
      <c r="B10" s="17" t="s">
        <v>69</v>
      </c>
      <c r="C10" s="18"/>
      <c r="D10" s="19">
        <v>10</v>
      </c>
      <c r="E10" s="19">
        <v>10</v>
      </c>
      <c r="F10" s="19">
        <v>10</v>
      </c>
      <c r="G10" s="19">
        <v>10</v>
      </c>
      <c r="H10" s="17">
        <v>8</v>
      </c>
      <c r="I10" s="32">
        <v>3.5</v>
      </c>
      <c r="J10" s="20">
        <f t="shared" si="0"/>
        <v>6.6000000000000005</v>
      </c>
      <c r="K10" s="18"/>
      <c r="L10" s="19">
        <v>10</v>
      </c>
      <c r="M10" s="19">
        <v>10</v>
      </c>
      <c r="N10" s="17">
        <v>9</v>
      </c>
      <c r="O10" s="19">
        <v>5</v>
      </c>
      <c r="P10" s="20">
        <f t="shared" si="1"/>
        <v>6.3</v>
      </c>
      <c r="Q10" s="18"/>
      <c r="R10" s="21">
        <f t="shared" si="2"/>
        <v>6.45</v>
      </c>
      <c r="S10" s="18"/>
      <c r="T10" s="53" t="str">
        <f t="shared" si="3"/>
        <v>APROVADO</v>
      </c>
      <c r="V10" s="4"/>
      <c r="W10" s="4"/>
    </row>
    <row r="11" spans="1:23" ht="11.25" customHeight="1" x14ac:dyDescent="0.2">
      <c r="A11" s="38"/>
      <c r="B11" s="17" t="s">
        <v>70</v>
      </c>
      <c r="C11" s="18"/>
      <c r="D11" s="19">
        <v>10</v>
      </c>
      <c r="E11" s="19">
        <v>10</v>
      </c>
      <c r="F11" s="19">
        <v>10</v>
      </c>
      <c r="G11" s="19">
        <v>10</v>
      </c>
      <c r="H11" s="17">
        <v>8</v>
      </c>
      <c r="I11" s="32">
        <v>8.5</v>
      </c>
      <c r="J11" s="20">
        <f t="shared" si="0"/>
        <v>8.6000000000000014</v>
      </c>
      <c r="K11" s="18"/>
      <c r="L11" s="19">
        <v>10</v>
      </c>
      <c r="M11" s="19">
        <v>10</v>
      </c>
      <c r="N11" s="17">
        <v>9</v>
      </c>
      <c r="O11" s="19">
        <v>9</v>
      </c>
      <c r="P11" s="20">
        <f t="shared" si="1"/>
        <v>9.1</v>
      </c>
      <c r="Q11" s="18"/>
      <c r="R11" s="21">
        <f t="shared" si="2"/>
        <v>8.8500000000000014</v>
      </c>
      <c r="S11" s="18"/>
      <c r="T11" s="53" t="str">
        <f t="shared" si="3"/>
        <v>APROVADO</v>
      </c>
      <c r="V11" s="4"/>
      <c r="W11" s="4"/>
    </row>
    <row r="12" spans="1:23" ht="11.25" customHeight="1" x14ac:dyDescent="0.2">
      <c r="A12" s="38"/>
      <c r="B12" s="17" t="s">
        <v>71</v>
      </c>
      <c r="C12" s="18"/>
      <c r="D12" s="19">
        <v>10</v>
      </c>
      <c r="E12" s="19">
        <v>10</v>
      </c>
      <c r="F12" s="19">
        <v>10</v>
      </c>
      <c r="G12" s="19">
        <v>10</v>
      </c>
      <c r="H12" s="17">
        <v>8</v>
      </c>
      <c r="I12" s="32">
        <v>9</v>
      </c>
      <c r="J12" s="20">
        <f t="shared" si="0"/>
        <v>8.8000000000000007</v>
      </c>
      <c r="K12" s="18"/>
      <c r="L12" s="19">
        <v>10</v>
      </c>
      <c r="M12" s="19">
        <v>10</v>
      </c>
      <c r="N12" s="17">
        <v>9</v>
      </c>
      <c r="O12" s="19">
        <v>9.5</v>
      </c>
      <c r="P12" s="20">
        <f t="shared" si="1"/>
        <v>9.4499999999999993</v>
      </c>
      <c r="Q12" s="18"/>
      <c r="R12" s="21">
        <f t="shared" si="2"/>
        <v>9.125</v>
      </c>
      <c r="S12" s="18"/>
      <c r="T12" s="53" t="str">
        <f t="shared" si="3"/>
        <v>APROVADO</v>
      </c>
      <c r="V12" s="4"/>
      <c r="W12" s="4"/>
    </row>
    <row r="13" spans="1:23" ht="11.25" customHeight="1" x14ac:dyDescent="0.2">
      <c r="A13" s="38"/>
      <c r="B13" s="17" t="s">
        <v>72</v>
      </c>
      <c r="C13" s="18"/>
      <c r="D13" s="19">
        <v>10</v>
      </c>
      <c r="E13" s="19">
        <v>10</v>
      </c>
      <c r="F13" s="19">
        <v>10</v>
      </c>
      <c r="G13" s="19">
        <v>10</v>
      </c>
      <c r="H13" s="17">
        <v>8</v>
      </c>
      <c r="I13" s="32">
        <v>6.5</v>
      </c>
      <c r="J13" s="20">
        <f t="shared" si="0"/>
        <v>7.8000000000000007</v>
      </c>
      <c r="K13" s="18"/>
      <c r="L13" s="19">
        <v>10</v>
      </c>
      <c r="M13" s="19">
        <v>10</v>
      </c>
      <c r="N13" s="17">
        <v>9</v>
      </c>
      <c r="O13" s="19">
        <v>5</v>
      </c>
      <c r="P13" s="20">
        <f t="shared" si="1"/>
        <v>6.3</v>
      </c>
      <c r="Q13" s="18"/>
      <c r="R13" s="21">
        <f t="shared" si="2"/>
        <v>7.0500000000000007</v>
      </c>
      <c r="S13" s="18"/>
      <c r="T13" s="53" t="str">
        <f t="shared" si="3"/>
        <v>APROVADO</v>
      </c>
      <c r="V13" s="4"/>
      <c r="W13" s="4"/>
    </row>
    <row r="14" spans="1:23" ht="11.25" customHeight="1" x14ac:dyDescent="0.2">
      <c r="A14" s="38">
        <v>2</v>
      </c>
      <c r="B14" s="17" t="s">
        <v>73</v>
      </c>
      <c r="C14" s="18"/>
      <c r="D14" s="19">
        <v>10</v>
      </c>
      <c r="E14" s="19">
        <v>10</v>
      </c>
      <c r="F14" s="19">
        <v>10</v>
      </c>
      <c r="G14" s="19">
        <v>10</v>
      </c>
      <c r="H14" s="17">
        <v>0</v>
      </c>
      <c r="I14" s="32"/>
      <c r="J14" s="20">
        <f t="shared" si="0"/>
        <v>2</v>
      </c>
      <c r="K14" s="18"/>
      <c r="L14" s="19">
        <v>10</v>
      </c>
      <c r="M14" s="19">
        <v>10</v>
      </c>
      <c r="N14" s="17">
        <v>0</v>
      </c>
      <c r="O14" s="19"/>
      <c r="P14" s="20">
        <f t="shared" si="1"/>
        <v>1</v>
      </c>
      <c r="Q14" s="18"/>
      <c r="R14" s="21">
        <f t="shared" si="2"/>
        <v>1.5</v>
      </c>
      <c r="S14" s="18"/>
      <c r="T14" s="16" t="str">
        <f t="shared" si="3"/>
        <v>REPROVADO</v>
      </c>
      <c r="V14" s="4"/>
      <c r="W14" s="4"/>
    </row>
    <row r="15" spans="1:23" ht="11.25" customHeight="1" x14ac:dyDescent="0.2">
      <c r="A15" s="38"/>
      <c r="B15" s="17" t="s">
        <v>74</v>
      </c>
      <c r="C15" s="18"/>
      <c r="D15" s="19">
        <v>10</v>
      </c>
      <c r="E15" s="19">
        <v>10</v>
      </c>
      <c r="F15" s="19">
        <v>10</v>
      </c>
      <c r="G15" s="19">
        <v>10</v>
      </c>
      <c r="H15" s="17">
        <v>8</v>
      </c>
      <c r="I15" s="32">
        <v>6.5</v>
      </c>
      <c r="J15" s="20">
        <f t="shared" si="0"/>
        <v>7.8000000000000007</v>
      </c>
      <c r="K15" s="18"/>
      <c r="L15" s="19">
        <v>10</v>
      </c>
      <c r="M15" s="19">
        <v>10</v>
      </c>
      <c r="N15" s="17">
        <v>10</v>
      </c>
      <c r="O15" s="19">
        <v>9.5</v>
      </c>
      <c r="P15" s="20">
        <f t="shared" si="1"/>
        <v>9.6499999999999986</v>
      </c>
      <c r="Q15" s="18"/>
      <c r="R15" s="21">
        <f t="shared" si="2"/>
        <v>8.7249999999999996</v>
      </c>
      <c r="S15" s="18"/>
      <c r="T15" s="16" t="str">
        <f t="shared" si="3"/>
        <v>APROVADO</v>
      </c>
      <c r="V15" s="4"/>
      <c r="W15" s="4"/>
    </row>
    <row r="16" spans="1:23" ht="11.25" customHeight="1" x14ac:dyDescent="0.2">
      <c r="A16" s="38"/>
      <c r="B16" s="17" t="s">
        <v>75</v>
      </c>
      <c r="C16" s="18"/>
      <c r="D16" s="19">
        <v>10</v>
      </c>
      <c r="E16" s="19">
        <v>10</v>
      </c>
      <c r="F16" s="19">
        <v>10</v>
      </c>
      <c r="G16" s="19">
        <v>10</v>
      </c>
      <c r="H16" s="34">
        <v>8</v>
      </c>
      <c r="I16" s="32">
        <v>8.5</v>
      </c>
      <c r="J16" s="20">
        <f t="shared" si="0"/>
        <v>8.6000000000000014</v>
      </c>
      <c r="K16" s="18"/>
      <c r="L16" s="19">
        <v>10</v>
      </c>
      <c r="M16" s="19">
        <v>10</v>
      </c>
      <c r="N16" s="17">
        <v>10</v>
      </c>
      <c r="O16" s="19">
        <v>7.5</v>
      </c>
      <c r="P16" s="20">
        <f t="shared" si="1"/>
        <v>8.25</v>
      </c>
      <c r="Q16" s="18"/>
      <c r="R16" s="21">
        <f t="shared" si="2"/>
        <v>8.4250000000000007</v>
      </c>
      <c r="S16" s="18"/>
      <c r="T16" s="16" t="str">
        <f t="shared" si="3"/>
        <v>APROVADO</v>
      </c>
      <c r="V16" s="4"/>
      <c r="W16" s="4"/>
    </row>
    <row r="17" spans="1:23" ht="11.25" customHeight="1" x14ac:dyDescent="0.2">
      <c r="A17" s="38"/>
      <c r="B17" s="17" t="s">
        <v>76</v>
      </c>
      <c r="C17" s="18"/>
      <c r="D17" s="19">
        <v>10</v>
      </c>
      <c r="E17" s="19">
        <v>10</v>
      </c>
      <c r="F17" s="19">
        <v>10</v>
      </c>
      <c r="G17" s="19">
        <v>10</v>
      </c>
      <c r="H17" s="17">
        <v>8</v>
      </c>
      <c r="I17" s="32">
        <v>9</v>
      </c>
      <c r="J17" s="20">
        <f t="shared" si="0"/>
        <v>8.8000000000000007</v>
      </c>
      <c r="K17" s="18"/>
      <c r="L17" s="19">
        <v>10</v>
      </c>
      <c r="M17" s="19">
        <v>10</v>
      </c>
      <c r="N17" s="17">
        <v>10</v>
      </c>
      <c r="O17" s="19">
        <v>8.5</v>
      </c>
      <c r="P17" s="20">
        <f t="shared" si="1"/>
        <v>8.9499999999999993</v>
      </c>
      <c r="Q17" s="18"/>
      <c r="R17" s="21">
        <f t="shared" si="2"/>
        <v>8.875</v>
      </c>
      <c r="S17" s="18"/>
      <c r="T17" s="16" t="str">
        <f t="shared" si="3"/>
        <v>APROVADO</v>
      </c>
      <c r="V17" s="4"/>
      <c r="W17" s="4"/>
    </row>
    <row r="18" spans="1:23" ht="11.25" customHeight="1" x14ac:dyDescent="0.2">
      <c r="A18" s="38"/>
      <c r="B18" s="17" t="s">
        <v>77</v>
      </c>
      <c r="C18" s="18"/>
      <c r="D18" s="19">
        <v>10</v>
      </c>
      <c r="E18" s="19">
        <v>10</v>
      </c>
      <c r="F18" s="19">
        <v>10</v>
      </c>
      <c r="G18" s="19">
        <v>10</v>
      </c>
      <c r="H18" s="17">
        <v>8</v>
      </c>
      <c r="I18" s="32">
        <v>4.5</v>
      </c>
      <c r="J18" s="20">
        <f t="shared" si="0"/>
        <v>7</v>
      </c>
      <c r="K18" s="18"/>
      <c r="L18" s="19">
        <v>10</v>
      </c>
      <c r="M18" s="19">
        <v>10</v>
      </c>
      <c r="N18" s="17">
        <v>10</v>
      </c>
      <c r="O18" s="19">
        <v>7</v>
      </c>
      <c r="P18" s="20">
        <f t="shared" si="1"/>
        <v>7.8999999999999995</v>
      </c>
      <c r="Q18" s="18"/>
      <c r="R18" s="21">
        <f t="shared" si="2"/>
        <v>7.4499999999999993</v>
      </c>
      <c r="S18" s="18"/>
      <c r="T18" s="16" t="str">
        <f t="shared" si="3"/>
        <v>APROVADO</v>
      </c>
      <c r="V18" s="4"/>
      <c r="W18" s="4"/>
    </row>
    <row r="19" spans="1:23" ht="11.25" customHeight="1" x14ac:dyDescent="0.2">
      <c r="A19" s="38"/>
      <c r="B19" s="17" t="s">
        <v>78</v>
      </c>
      <c r="C19" s="18"/>
      <c r="D19" s="19">
        <v>10</v>
      </c>
      <c r="E19" s="19">
        <v>10</v>
      </c>
      <c r="F19" s="19">
        <v>10</v>
      </c>
      <c r="G19" s="19">
        <v>10</v>
      </c>
      <c r="H19" s="17">
        <v>8</v>
      </c>
      <c r="I19" s="32">
        <v>9</v>
      </c>
      <c r="J19" s="20">
        <f t="shared" si="0"/>
        <v>8.8000000000000007</v>
      </c>
      <c r="K19" s="18"/>
      <c r="L19" s="19">
        <v>10</v>
      </c>
      <c r="M19" s="19">
        <v>10</v>
      </c>
      <c r="N19" s="17">
        <v>10</v>
      </c>
      <c r="O19" s="19">
        <v>6.5</v>
      </c>
      <c r="P19" s="20">
        <f t="shared" si="1"/>
        <v>7.55</v>
      </c>
      <c r="Q19" s="18"/>
      <c r="R19" s="21">
        <f t="shared" si="2"/>
        <v>8.1750000000000007</v>
      </c>
      <c r="S19" s="18"/>
      <c r="T19" s="16" t="str">
        <f t="shared" si="3"/>
        <v>APROVADO</v>
      </c>
      <c r="V19" s="4"/>
      <c r="W19" s="4"/>
    </row>
    <row r="20" spans="1:23" ht="11.25" customHeight="1" x14ac:dyDescent="0.2">
      <c r="A20" s="38">
        <v>3</v>
      </c>
      <c r="B20" s="22" t="s">
        <v>79</v>
      </c>
      <c r="C20" s="18"/>
      <c r="D20" s="19">
        <v>10</v>
      </c>
      <c r="E20" s="19">
        <v>10</v>
      </c>
      <c r="F20" s="19">
        <v>10</v>
      </c>
      <c r="G20" s="19">
        <v>10</v>
      </c>
      <c r="H20" s="17">
        <v>7.5</v>
      </c>
      <c r="I20" s="32">
        <v>4</v>
      </c>
      <c r="J20" s="20">
        <f t="shared" si="0"/>
        <v>6.6</v>
      </c>
      <c r="K20" s="18"/>
      <c r="L20" s="19">
        <v>10</v>
      </c>
      <c r="M20" s="19">
        <v>10</v>
      </c>
      <c r="N20" s="17">
        <v>9.5</v>
      </c>
      <c r="O20" s="19">
        <v>6.5</v>
      </c>
      <c r="P20" s="20">
        <f t="shared" si="1"/>
        <v>7.45</v>
      </c>
      <c r="Q20" s="18"/>
      <c r="R20" s="21">
        <f t="shared" si="2"/>
        <v>7.0250000000000004</v>
      </c>
      <c r="S20" s="18"/>
      <c r="T20" s="16" t="str">
        <f t="shared" si="3"/>
        <v>APROVADO</v>
      </c>
      <c r="V20" s="4"/>
      <c r="W20" s="4"/>
    </row>
    <row r="21" spans="1:23" ht="11.25" customHeight="1" x14ac:dyDescent="0.2">
      <c r="A21" s="38"/>
      <c r="B21" s="22" t="s">
        <v>80</v>
      </c>
      <c r="C21" s="18"/>
      <c r="D21" s="19">
        <v>10</v>
      </c>
      <c r="E21" s="19">
        <v>10</v>
      </c>
      <c r="F21" s="19">
        <v>10</v>
      </c>
      <c r="G21" s="19">
        <v>10</v>
      </c>
      <c r="H21" s="17">
        <v>7.5</v>
      </c>
      <c r="I21" s="32">
        <v>8.5</v>
      </c>
      <c r="J21" s="20">
        <f t="shared" si="0"/>
        <v>8.4</v>
      </c>
      <c r="K21" s="18"/>
      <c r="L21" s="19">
        <v>10</v>
      </c>
      <c r="M21" s="19">
        <v>10</v>
      </c>
      <c r="N21" s="17">
        <v>9.5</v>
      </c>
      <c r="O21" s="19">
        <v>8</v>
      </c>
      <c r="P21" s="20">
        <f t="shared" si="1"/>
        <v>8.5</v>
      </c>
      <c r="Q21" s="18"/>
      <c r="R21" s="21">
        <f t="shared" si="2"/>
        <v>8.4499999999999993</v>
      </c>
      <c r="S21" s="18"/>
      <c r="T21" s="16" t="str">
        <f t="shared" si="3"/>
        <v>APROVADO</v>
      </c>
      <c r="V21" s="4"/>
      <c r="W21" s="4"/>
    </row>
    <row r="22" spans="1:23" ht="11.25" customHeight="1" x14ac:dyDescent="0.2">
      <c r="A22" s="38"/>
      <c r="B22" s="22" t="s">
        <v>81</v>
      </c>
      <c r="C22" s="23"/>
      <c r="D22" s="19">
        <v>10</v>
      </c>
      <c r="E22" s="19">
        <v>10</v>
      </c>
      <c r="F22" s="19">
        <v>10</v>
      </c>
      <c r="G22" s="19">
        <v>10</v>
      </c>
      <c r="H22" s="17">
        <v>7.5</v>
      </c>
      <c r="I22" s="33">
        <v>8.75</v>
      </c>
      <c r="J22" s="20">
        <f t="shared" si="0"/>
        <v>8.5</v>
      </c>
      <c r="K22" s="18"/>
      <c r="L22" s="19">
        <v>10</v>
      </c>
      <c r="M22" s="19">
        <v>10</v>
      </c>
      <c r="N22" s="17">
        <v>9.5</v>
      </c>
      <c r="O22" s="19">
        <v>8</v>
      </c>
      <c r="P22" s="20">
        <f t="shared" si="1"/>
        <v>8.5</v>
      </c>
      <c r="Q22" s="18"/>
      <c r="R22" s="21">
        <f t="shared" si="2"/>
        <v>8.5</v>
      </c>
      <c r="S22" s="18"/>
      <c r="T22" s="16" t="str">
        <f t="shared" si="3"/>
        <v>APROVADO</v>
      </c>
      <c r="V22" s="4"/>
      <c r="W22" s="4"/>
    </row>
    <row r="23" spans="1:23" ht="11.25" customHeight="1" x14ac:dyDescent="0.2">
      <c r="A23" s="38"/>
      <c r="B23" s="22" t="s">
        <v>82</v>
      </c>
      <c r="C23" s="18"/>
      <c r="D23" s="19">
        <v>10</v>
      </c>
      <c r="E23" s="19">
        <v>10</v>
      </c>
      <c r="F23" s="19">
        <v>10</v>
      </c>
      <c r="G23" s="19">
        <v>10</v>
      </c>
      <c r="H23" s="17">
        <v>7.5</v>
      </c>
      <c r="I23" s="32">
        <v>6.5</v>
      </c>
      <c r="J23" s="20">
        <f t="shared" si="0"/>
        <v>7.6</v>
      </c>
      <c r="K23" s="18"/>
      <c r="L23" s="19">
        <v>10</v>
      </c>
      <c r="M23" s="19">
        <v>10</v>
      </c>
      <c r="N23" s="17">
        <v>9.5</v>
      </c>
      <c r="O23" s="19">
        <v>8</v>
      </c>
      <c r="P23" s="20">
        <f t="shared" si="1"/>
        <v>8.5</v>
      </c>
      <c r="Q23" s="18"/>
      <c r="R23" s="21">
        <f t="shared" si="2"/>
        <v>8.0500000000000007</v>
      </c>
      <c r="S23" s="18"/>
      <c r="T23" s="16" t="str">
        <f t="shared" si="3"/>
        <v>APROVADO</v>
      </c>
      <c r="V23" s="4"/>
      <c r="W23" s="4"/>
    </row>
    <row r="24" spans="1:23" ht="12.75" x14ac:dyDescent="0.2">
      <c r="A24" s="38"/>
      <c r="B24" s="22" t="s">
        <v>83</v>
      </c>
      <c r="C24" s="18"/>
      <c r="D24" s="19">
        <v>10</v>
      </c>
      <c r="E24" s="19">
        <v>10</v>
      </c>
      <c r="F24" s="19">
        <v>10</v>
      </c>
      <c r="G24" s="19">
        <v>10</v>
      </c>
      <c r="H24" s="17">
        <v>7.5</v>
      </c>
      <c r="I24" s="32">
        <v>3</v>
      </c>
      <c r="J24" s="20">
        <f t="shared" si="0"/>
        <v>6.2</v>
      </c>
      <c r="K24" s="18"/>
      <c r="L24" s="19">
        <v>10</v>
      </c>
      <c r="M24" s="19">
        <v>10</v>
      </c>
      <c r="N24" s="17">
        <v>9.5</v>
      </c>
      <c r="O24" s="19">
        <v>7</v>
      </c>
      <c r="P24" s="20">
        <f t="shared" si="1"/>
        <v>7.8</v>
      </c>
      <c r="Q24" s="18"/>
      <c r="R24" s="21">
        <f t="shared" si="2"/>
        <v>7</v>
      </c>
      <c r="S24" s="18"/>
      <c r="T24" s="16" t="str">
        <f t="shared" si="3"/>
        <v>APROVADO</v>
      </c>
      <c r="V24" s="4"/>
      <c r="W24" s="4"/>
    </row>
    <row r="25" spans="1:23" ht="12.75" x14ac:dyDescent="0.2">
      <c r="A25" s="38"/>
      <c r="B25" s="22" t="s">
        <v>84</v>
      </c>
      <c r="C25" s="18"/>
      <c r="D25" s="19">
        <v>10</v>
      </c>
      <c r="E25" s="19">
        <v>10</v>
      </c>
      <c r="F25" s="19">
        <v>10</v>
      </c>
      <c r="G25" s="19">
        <v>10</v>
      </c>
      <c r="H25" s="17">
        <v>7.5</v>
      </c>
      <c r="I25" s="32">
        <v>8.5</v>
      </c>
      <c r="J25" s="20">
        <f t="shared" si="0"/>
        <v>8.4</v>
      </c>
      <c r="K25" s="18"/>
      <c r="L25" s="19">
        <v>10</v>
      </c>
      <c r="M25" s="19">
        <v>10</v>
      </c>
      <c r="N25" s="17">
        <v>9.5</v>
      </c>
      <c r="O25" s="19">
        <v>6</v>
      </c>
      <c r="P25" s="20">
        <f t="shared" si="1"/>
        <v>7.1</v>
      </c>
      <c r="Q25" s="18"/>
      <c r="R25" s="21">
        <f t="shared" si="2"/>
        <v>7.75</v>
      </c>
      <c r="S25" s="18"/>
      <c r="T25" s="16" t="str">
        <f t="shared" si="3"/>
        <v>APROVADO</v>
      </c>
      <c r="V25" s="4"/>
      <c r="W25" s="4"/>
    </row>
    <row r="26" spans="1:23" ht="12.75" x14ac:dyDescent="0.2">
      <c r="A26" s="35">
        <v>4</v>
      </c>
      <c r="B26" s="22" t="s">
        <v>85</v>
      </c>
      <c r="C26" s="18"/>
      <c r="D26" s="19">
        <v>10</v>
      </c>
      <c r="E26" s="19">
        <v>10</v>
      </c>
      <c r="F26" s="19">
        <v>10</v>
      </c>
      <c r="G26" s="19">
        <v>10</v>
      </c>
      <c r="H26" s="17">
        <v>9</v>
      </c>
      <c r="I26" s="32">
        <v>9.5</v>
      </c>
      <c r="J26" s="20">
        <f t="shared" si="0"/>
        <v>9.4</v>
      </c>
      <c r="K26" s="18"/>
      <c r="L26" s="19">
        <v>10</v>
      </c>
      <c r="M26" s="19">
        <v>10</v>
      </c>
      <c r="N26" s="17">
        <v>9.5</v>
      </c>
      <c r="O26" s="19">
        <v>6</v>
      </c>
      <c r="P26" s="20">
        <f t="shared" si="1"/>
        <v>7.1</v>
      </c>
      <c r="Q26" s="18"/>
      <c r="R26" s="21">
        <f t="shared" si="2"/>
        <v>8.25</v>
      </c>
      <c r="S26" s="18"/>
      <c r="T26" s="16" t="str">
        <f t="shared" si="3"/>
        <v>APROVADO</v>
      </c>
      <c r="V26" s="4"/>
      <c r="W26" s="4"/>
    </row>
    <row r="27" spans="1:23" ht="12.75" x14ac:dyDescent="0.2">
      <c r="A27" s="36"/>
      <c r="B27" s="22" t="s">
        <v>86</v>
      </c>
      <c r="C27" s="18"/>
      <c r="D27" s="19">
        <v>10</v>
      </c>
      <c r="E27" s="19">
        <v>10</v>
      </c>
      <c r="F27" s="19">
        <v>10</v>
      </c>
      <c r="G27" s="19">
        <v>10</v>
      </c>
      <c r="H27" s="17">
        <v>9</v>
      </c>
      <c r="I27" s="32">
        <v>10</v>
      </c>
      <c r="J27" s="20">
        <f t="shared" si="0"/>
        <v>9.6</v>
      </c>
      <c r="K27" s="18"/>
      <c r="L27" s="19">
        <v>10</v>
      </c>
      <c r="M27" s="19">
        <v>10</v>
      </c>
      <c r="N27" s="17">
        <v>9.5</v>
      </c>
      <c r="O27" s="19">
        <v>8</v>
      </c>
      <c r="P27" s="20">
        <f t="shared" si="1"/>
        <v>8.5</v>
      </c>
      <c r="Q27" s="18"/>
      <c r="R27" s="21">
        <f t="shared" si="2"/>
        <v>9.0500000000000007</v>
      </c>
      <c r="S27" s="18"/>
      <c r="T27" s="16" t="str">
        <f t="shared" si="3"/>
        <v>APROVADO</v>
      </c>
      <c r="V27" s="4"/>
      <c r="W27" s="4"/>
    </row>
    <row r="28" spans="1:23" ht="12.75" x14ac:dyDescent="0.2">
      <c r="A28" s="36"/>
      <c r="B28" s="25" t="s">
        <v>87</v>
      </c>
      <c r="C28" s="18"/>
      <c r="D28" s="19">
        <v>10</v>
      </c>
      <c r="E28" s="19">
        <v>10</v>
      </c>
      <c r="F28" s="19">
        <v>10</v>
      </c>
      <c r="G28" s="19">
        <v>10</v>
      </c>
      <c r="H28" s="17">
        <v>9</v>
      </c>
      <c r="I28" s="32">
        <v>10</v>
      </c>
      <c r="J28" s="20">
        <f t="shared" si="0"/>
        <v>9.6</v>
      </c>
      <c r="K28" s="18"/>
      <c r="L28" s="19">
        <v>10</v>
      </c>
      <c r="M28" s="19">
        <v>10</v>
      </c>
      <c r="N28" s="17">
        <v>9.5</v>
      </c>
      <c r="O28" s="19">
        <v>10</v>
      </c>
      <c r="P28" s="20">
        <f t="shared" si="1"/>
        <v>9.9</v>
      </c>
      <c r="Q28" s="18"/>
      <c r="R28" s="21">
        <f t="shared" si="2"/>
        <v>9.75</v>
      </c>
      <c r="S28" s="18"/>
      <c r="T28" s="16" t="str">
        <f t="shared" si="3"/>
        <v>APROVADO</v>
      </c>
      <c r="V28" s="4"/>
      <c r="W28" s="4"/>
    </row>
    <row r="29" spans="1:23" ht="25.5" x14ac:dyDescent="0.2">
      <c r="A29" s="36"/>
      <c r="B29" s="22" t="s">
        <v>88</v>
      </c>
      <c r="C29" s="18"/>
      <c r="D29" s="19">
        <v>10</v>
      </c>
      <c r="E29" s="19">
        <v>10</v>
      </c>
      <c r="F29" s="19">
        <v>10</v>
      </c>
      <c r="G29" s="19">
        <v>10</v>
      </c>
      <c r="H29" s="17">
        <v>9</v>
      </c>
      <c r="I29" s="32">
        <v>8.5</v>
      </c>
      <c r="J29" s="20">
        <f t="shared" si="0"/>
        <v>9</v>
      </c>
      <c r="K29" s="18"/>
      <c r="L29" s="19">
        <v>10</v>
      </c>
      <c r="M29" s="19">
        <v>10</v>
      </c>
      <c r="N29" s="17">
        <v>9.5</v>
      </c>
      <c r="O29" s="19">
        <v>7.5</v>
      </c>
      <c r="P29" s="20">
        <f t="shared" si="1"/>
        <v>8.15</v>
      </c>
      <c r="Q29" s="18"/>
      <c r="R29" s="21">
        <f t="shared" si="2"/>
        <v>8.5749999999999993</v>
      </c>
      <c r="S29" s="18"/>
      <c r="T29" s="16" t="str">
        <f t="shared" si="3"/>
        <v>APROVADO</v>
      </c>
      <c r="V29" s="4"/>
      <c r="W29" s="4"/>
    </row>
    <row r="30" spans="1:23" ht="12.75" x14ac:dyDescent="0.2">
      <c r="A30" s="36"/>
      <c r="B30" s="22" t="s">
        <v>89</v>
      </c>
      <c r="C30" s="18"/>
      <c r="D30" s="19">
        <v>10</v>
      </c>
      <c r="E30" s="19">
        <v>10</v>
      </c>
      <c r="F30" s="19">
        <v>10</v>
      </c>
      <c r="G30" s="19">
        <v>10</v>
      </c>
      <c r="H30" s="17">
        <v>9</v>
      </c>
      <c r="I30" s="32">
        <v>6</v>
      </c>
      <c r="J30" s="20">
        <f t="shared" si="0"/>
        <v>8</v>
      </c>
      <c r="K30" s="18"/>
      <c r="L30" s="19">
        <v>10</v>
      </c>
      <c r="M30" s="19">
        <v>10</v>
      </c>
      <c r="N30" s="17">
        <v>9.5</v>
      </c>
      <c r="O30" s="19">
        <v>8.5</v>
      </c>
      <c r="P30" s="20">
        <f t="shared" si="1"/>
        <v>8.85</v>
      </c>
      <c r="Q30" s="18"/>
      <c r="R30" s="21">
        <f t="shared" si="2"/>
        <v>8.4250000000000007</v>
      </c>
      <c r="S30" s="18"/>
      <c r="T30" s="16" t="str">
        <f t="shared" si="3"/>
        <v>APROVADO</v>
      </c>
      <c r="V30" s="4"/>
      <c r="W30" s="4"/>
    </row>
    <row r="31" spans="1:23" ht="12.75" x14ac:dyDescent="0.2">
      <c r="A31" s="36"/>
      <c r="B31" s="22" t="s">
        <v>90</v>
      </c>
      <c r="C31" s="18"/>
      <c r="D31" s="24">
        <v>10</v>
      </c>
      <c r="E31" s="24">
        <v>10</v>
      </c>
      <c r="F31" s="24">
        <v>10</v>
      </c>
      <c r="G31" s="24">
        <v>10</v>
      </c>
      <c r="H31" s="17">
        <v>9</v>
      </c>
      <c r="I31" s="32">
        <v>5</v>
      </c>
      <c r="J31" s="20">
        <f t="shared" si="0"/>
        <v>7.6</v>
      </c>
      <c r="K31" s="23"/>
      <c r="L31" s="24">
        <v>10</v>
      </c>
      <c r="M31" s="24">
        <v>10</v>
      </c>
      <c r="N31" s="17">
        <v>9.5</v>
      </c>
      <c r="O31" s="24">
        <v>5</v>
      </c>
      <c r="P31" s="20">
        <f t="shared" si="1"/>
        <v>6.4</v>
      </c>
      <c r="Q31" s="23"/>
      <c r="R31" s="21">
        <f t="shared" si="2"/>
        <v>7</v>
      </c>
      <c r="S31" s="23"/>
      <c r="T31" s="16" t="str">
        <f t="shared" si="3"/>
        <v>APROVADO</v>
      </c>
      <c r="V31" s="4"/>
      <c r="W31" s="4"/>
    </row>
    <row r="32" spans="1:23" ht="12.75" x14ac:dyDescent="0.2">
      <c r="A32" s="35">
        <v>5</v>
      </c>
      <c r="B32" s="22" t="s">
        <v>91</v>
      </c>
      <c r="C32" s="18"/>
      <c r="D32" s="19">
        <v>10</v>
      </c>
      <c r="E32" s="19">
        <v>10</v>
      </c>
      <c r="F32" s="19">
        <v>10</v>
      </c>
      <c r="G32" s="19">
        <v>10</v>
      </c>
      <c r="H32" s="17">
        <v>8</v>
      </c>
      <c r="I32" s="32">
        <v>10</v>
      </c>
      <c r="J32" s="20">
        <f t="shared" si="0"/>
        <v>9.1999999999999993</v>
      </c>
      <c r="K32" s="18"/>
      <c r="L32" s="19">
        <v>10</v>
      </c>
      <c r="M32" s="19">
        <v>10</v>
      </c>
      <c r="N32" s="17">
        <v>9.5</v>
      </c>
      <c r="O32" s="19">
        <v>9</v>
      </c>
      <c r="P32" s="20">
        <f t="shared" si="1"/>
        <v>9.1999999999999993</v>
      </c>
      <c r="Q32" s="18"/>
      <c r="R32" s="21">
        <f t="shared" si="2"/>
        <v>9.1999999999999993</v>
      </c>
      <c r="S32" s="18"/>
      <c r="T32" s="16" t="str">
        <f t="shared" si="3"/>
        <v>APROVADO</v>
      </c>
      <c r="V32" s="4"/>
      <c r="W32" s="4"/>
    </row>
    <row r="33" spans="1:23" ht="12.75" x14ac:dyDescent="0.2">
      <c r="A33" s="36"/>
      <c r="B33" s="22" t="s">
        <v>92</v>
      </c>
      <c r="C33" s="18"/>
      <c r="D33" s="19">
        <v>10</v>
      </c>
      <c r="E33" s="19">
        <v>10</v>
      </c>
      <c r="F33" s="19">
        <v>10</v>
      </c>
      <c r="G33" s="19">
        <v>10</v>
      </c>
      <c r="H33" s="17">
        <v>8</v>
      </c>
      <c r="I33" s="32">
        <v>10</v>
      </c>
      <c r="J33" s="20">
        <f t="shared" si="0"/>
        <v>9.1999999999999993</v>
      </c>
      <c r="K33" s="18"/>
      <c r="L33" s="19">
        <v>10</v>
      </c>
      <c r="M33" s="19">
        <v>10</v>
      </c>
      <c r="N33" s="17">
        <v>9.5</v>
      </c>
      <c r="O33" s="19">
        <v>10</v>
      </c>
      <c r="P33" s="20">
        <f t="shared" si="1"/>
        <v>9.9</v>
      </c>
      <c r="Q33" s="18"/>
      <c r="R33" s="21">
        <f t="shared" si="2"/>
        <v>9.5500000000000007</v>
      </c>
      <c r="S33" s="18"/>
      <c r="T33" s="16" t="str">
        <f t="shared" si="3"/>
        <v>APROVADO</v>
      </c>
      <c r="V33" s="4"/>
      <c r="W33" s="4"/>
    </row>
    <row r="34" spans="1:23" ht="12.75" x14ac:dyDescent="0.2">
      <c r="A34" s="36"/>
      <c r="B34" s="22" t="s">
        <v>93</v>
      </c>
      <c r="C34" s="18"/>
      <c r="D34" s="19">
        <v>10</v>
      </c>
      <c r="E34" s="19">
        <v>10</v>
      </c>
      <c r="F34" s="19">
        <v>10</v>
      </c>
      <c r="G34" s="19">
        <v>10</v>
      </c>
      <c r="H34" s="17">
        <v>8</v>
      </c>
      <c r="I34" s="32">
        <v>1.5</v>
      </c>
      <c r="J34" s="20">
        <f t="shared" si="0"/>
        <v>5.8000000000000007</v>
      </c>
      <c r="K34" s="18"/>
      <c r="L34" s="19">
        <v>10</v>
      </c>
      <c r="M34" s="19">
        <v>10</v>
      </c>
      <c r="N34" s="17">
        <v>9.5</v>
      </c>
      <c r="O34" s="19">
        <v>3</v>
      </c>
      <c r="P34" s="20">
        <f t="shared" si="1"/>
        <v>5</v>
      </c>
      <c r="Q34" s="18"/>
      <c r="R34" s="21">
        <f t="shared" si="2"/>
        <v>5.4</v>
      </c>
      <c r="S34" s="18"/>
      <c r="T34" s="16" t="str">
        <f t="shared" si="3"/>
        <v>APROVADO</v>
      </c>
      <c r="V34" s="4"/>
      <c r="W34" s="4"/>
    </row>
    <row r="35" spans="1:23" ht="12.75" x14ac:dyDescent="0.2">
      <c r="A35" s="36"/>
      <c r="B35" s="25" t="s">
        <v>94</v>
      </c>
      <c r="C35" s="18"/>
      <c r="D35" s="19">
        <v>10</v>
      </c>
      <c r="E35" s="19">
        <v>10</v>
      </c>
      <c r="F35" s="19">
        <v>10</v>
      </c>
      <c r="G35" s="19">
        <v>10</v>
      </c>
      <c r="H35" s="17">
        <v>8</v>
      </c>
      <c r="I35" s="32">
        <v>9</v>
      </c>
      <c r="J35" s="20">
        <f t="shared" si="0"/>
        <v>8.8000000000000007</v>
      </c>
      <c r="K35" s="18"/>
      <c r="L35" s="19">
        <v>10</v>
      </c>
      <c r="M35" s="19">
        <v>10</v>
      </c>
      <c r="N35" s="17">
        <v>9.5</v>
      </c>
      <c r="O35" s="19">
        <v>9</v>
      </c>
      <c r="P35" s="20">
        <f t="shared" si="1"/>
        <v>9.1999999999999993</v>
      </c>
      <c r="Q35" s="18"/>
      <c r="R35" s="21">
        <f t="shared" si="2"/>
        <v>9</v>
      </c>
      <c r="S35" s="18"/>
      <c r="T35" s="16" t="str">
        <f t="shared" si="3"/>
        <v>APROVADO</v>
      </c>
      <c r="V35" s="4"/>
      <c r="W35" s="4"/>
    </row>
    <row r="36" spans="1:23" ht="12.75" x14ac:dyDescent="0.2">
      <c r="A36" s="36"/>
      <c r="B36" s="22" t="s">
        <v>95</v>
      </c>
      <c r="C36" s="18"/>
      <c r="D36" s="19">
        <v>10</v>
      </c>
      <c r="E36" s="19">
        <v>10</v>
      </c>
      <c r="F36" s="19">
        <v>10</v>
      </c>
      <c r="G36" s="19">
        <v>10</v>
      </c>
      <c r="H36" s="17">
        <v>0</v>
      </c>
      <c r="I36" s="32">
        <v>9.5</v>
      </c>
      <c r="J36" s="20">
        <f t="shared" si="0"/>
        <v>5.8000000000000007</v>
      </c>
      <c r="K36" s="18"/>
      <c r="L36" s="19">
        <v>10</v>
      </c>
      <c r="M36" s="19">
        <v>10</v>
      </c>
      <c r="N36" s="17">
        <v>9.5</v>
      </c>
      <c r="O36" s="19">
        <v>10</v>
      </c>
      <c r="P36" s="20">
        <f t="shared" si="1"/>
        <v>9.9</v>
      </c>
      <c r="Q36" s="18"/>
      <c r="R36" s="21">
        <f t="shared" si="2"/>
        <v>7.8500000000000005</v>
      </c>
      <c r="S36" s="18"/>
      <c r="T36" s="16" t="str">
        <f t="shared" si="3"/>
        <v>APROVADO</v>
      </c>
      <c r="V36" s="4"/>
      <c r="W36" s="4"/>
    </row>
    <row r="37" spans="1:23" ht="12.75" x14ac:dyDescent="0.2">
      <c r="A37" s="36"/>
      <c r="B37" s="22" t="s">
        <v>96</v>
      </c>
      <c r="C37" s="18"/>
      <c r="D37" s="19">
        <v>10</v>
      </c>
      <c r="E37" s="19">
        <v>10</v>
      </c>
      <c r="F37" s="19">
        <v>10</v>
      </c>
      <c r="G37" s="19">
        <v>10</v>
      </c>
      <c r="H37" s="17">
        <v>8</v>
      </c>
      <c r="I37" s="32">
        <v>8.5</v>
      </c>
      <c r="J37" s="20">
        <f t="shared" si="0"/>
        <v>8.6000000000000014</v>
      </c>
      <c r="K37" s="18"/>
      <c r="L37" s="19">
        <v>10</v>
      </c>
      <c r="M37" s="19">
        <v>10</v>
      </c>
      <c r="N37" s="17">
        <v>9.5</v>
      </c>
      <c r="O37" s="19">
        <v>7.5</v>
      </c>
      <c r="P37" s="20">
        <f t="shared" si="1"/>
        <v>8.15</v>
      </c>
      <c r="Q37" s="18"/>
      <c r="R37" s="21">
        <f t="shared" si="2"/>
        <v>8.375</v>
      </c>
      <c r="S37" s="18"/>
      <c r="T37" s="16" t="str">
        <f t="shared" si="3"/>
        <v>APROVADO</v>
      </c>
      <c r="V37" s="4"/>
      <c r="W37" s="4"/>
    </row>
    <row r="38" spans="1:23" ht="12.75" x14ac:dyDescent="0.2">
      <c r="A38" s="35">
        <v>6</v>
      </c>
      <c r="B38" s="22" t="s">
        <v>97</v>
      </c>
      <c r="C38" s="18"/>
      <c r="D38" s="19">
        <v>10</v>
      </c>
      <c r="E38" s="19">
        <v>10</v>
      </c>
      <c r="F38" s="19">
        <v>10</v>
      </c>
      <c r="G38" s="19">
        <v>10</v>
      </c>
      <c r="H38" s="17">
        <v>8</v>
      </c>
      <c r="I38" s="32">
        <v>7</v>
      </c>
      <c r="J38" s="20">
        <f t="shared" si="0"/>
        <v>8</v>
      </c>
      <c r="K38" s="18"/>
      <c r="L38" s="19">
        <v>10</v>
      </c>
      <c r="M38" s="19">
        <v>10</v>
      </c>
      <c r="N38" s="17">
        <v>9</v>
      </c>
      <c r="O38" s="19">
        <v>10</v>
      </c>
      <c r="P38" s="20">
        <f t="shared" si="1"/>
        <v>9.8000000000000007</v>
      </c>
      <c r="Q38" s="18"/>
      <c r="R38" s="21">
        <f t="shared" si="2"/>
        <v>8.9</v>
      </c>
      <c r="S38" s="18"/>
      <c r="T38" s="16" t="str">
        <f t="shared" si="3"/>
        <v>APROVADO</v>
      </c>
      <c r="V38" s="4"/>
      <c r="W38" s="4"/>
    </row>
    <row r="39" spans="1:23" ht="12.75" x14ac:dyDescent="0.2">
      <c r="A39" s="36"/>
      <c r="B39" s="22" t="s">
        <v>98</v>
      </c>
      <c r="C39" s="18"/>
      <c r="D39" s="19">
        <v>10</v>
      </c>
      <c r="E39" s="19">
        <v>10</v>
      </c>
      <c r="F39" s="19">
        <v>10</v>
      </c>
      <c r="G39" s="19">
        <v>10</v>
      </c>
      <c r="H39" s="17">
        <v>8</v>
      </c>
      <c r="I39" s="32">
        <v>9.25</v>
      </c>
      <c r="J39" s="20">
        <f t="shared" si="0"/>
        <v>8.9</v>
      </c>
      <c r="K39" s="18"/>
      <c r="L39" s="19">
        <v>10</v>
      </c>
      <c r="M39" s="19">
        <v>10</v>
      </c>
      <c r="N39" s="17">
        <v>9</v>
      </c>
      <c r="O39" s="19">
        <v>8</v>
      </c>
      <c r="P39" s="20">
        <f t="shared" si="1"/>
        <v>8.3999999999999986</v>
      </c>
      <c r="Q39" s="18"/>
      <c r="R39" s="21">
        <f t="shared" si="2"/>
        <v>8.6499999999999986</v>
      </c>
      <c r="S39" s="18"/>
      <c r="T39" s="16" t="str">
        <f t="shared" si="3"/>
        <v>APROVADO</v>
      </c>
      <c r="V39" s="4"/>
      <c r="W39" s="4"/>
    </row>
    <row r="40" spans="1:23" ht="12.75" x14ac:dyDescent="0.2">
      <c r="A40" s="36"/>
      <c r="B40" s="22" t="s">
        <v>99</v>
      </c>
      <c r="C40" s="18"/>
      <c r="D40" s="19">
        <v>10</v>
      </c>
      <c r="E40" s="19">
        <v>10</v>
      </c>
      <c r="F40" s="19">
        <v>10</v>
      </c>
      <c r="G40" s="19">
        <v>10</v>
      </c>
      <c r="H40" s="17">
        <v>8</v>
      </c>
      <c r="I40" s="32">
        <v>1</v>
      </c>
      <c r="J40" s="20">
        <f t="shared" si="0"/>
        <v>5.6000000000000005</v>
      </c>
      <c r="K40" s="18"/>
      <c r="L40" s="19">
        <v>10</v>
      </c>
      <c r="M40" s="19">
        <v>10</v>
      </c>
      <c r="N40" s="17">
        <v>9</v>
      </c>
      <c r="O40" s="19">
        <v>8.5</v>
      </c>
      <c r="P40" s="20">
        <f t="shared" si="1"/>
        <v>8.75</v>
      </c>
      <c r="Q40" s="18"/>
      <c r="R40" s="21">
        <f t="shared" si="2"/>
        <v>7.1750000000000007</v>
      </c>
      <c r="S40" s="18"/>
      <c r="T40" s="16" t="str">
        <f t="shared" si="3"/>
        <v>APROVADO</v>
      </c>
      <c r="V40" s="4"/>
      <c r="W40" s="4"/>
    </row>
    <row r="41" spans="1:23" ht="12.75" x14ac:dyDescent="0.2">
      <c r="A41" s="36"/>
      <c r="B41" s="22" t="s">
        <v>100</v>
      </c>
      <c r="C41" s="18"/>
      <c r="D41" s="19">
        <v>10</v>
      </c>
      <c r="E41" s="19">
        <v>10</v>
      </c>
      <c r="F41" s="19">
        <v>10</v>
      </c>
      <c r="G41" s="19">
        <v>10</v>
      </c>
      <c r="H41" s="17">
        <v>8</v>
      </c>
      <c r="I41" s="32">
        <v>9</v>
      </c>
      <c r="J41" s="20">
        <f t="shared" si="0"/>
        <v>8.8000000000000007</v>
      </c>
      <c r="K41" s="18"/>
      <c r="L41" s="19">
        <v>10</v>
      </c>
      <c r="M41" s="19">
        <v>10</v>
      </c>
      <c r="N41" s="17">
        <v>9</v>
      </c>
      <c r="O41" s="19">
        <v>7</v>
      </c>
      <c r="P41" s="20">
        <f t="shared" si="1"/>
        <v>7.6999999999999993</v>
      </c>
      <c r="Q41" s="18"/>
      <c r="R41" s="21">
        <f t="shared" si="2"/>
        <v>8.25</v>
      </c>
      <c r="S41" s="18"/>
      <c r="T41" s="16" t="str">
        <f t="shared" si="3"/>
        <v>APROVADO</v>
      </c>
      <c r="V41" s="4"/>
      <c r="W41" s="4"/>
    </row>
    <row r="42" spans="1:23" ht="12.75" x14ac:dyDescent="0.2">
      <c r="A42" s="36"/>
      <c r="B42" s="22" t="s">
        <v>101</v>
      </c>
      <c r="C42" s="18"/>
      <c r="D42" s="19">
        <v>10</v>
      </c>
      <c r="E42" s="19">
        <v>10</v>
      </c>
      <c r="F42" s="19">
        <v>10</v>
      </c>
      <c r="G42" s="19">
        <v>10</v>
      </c>
      <c r="H42" s="17">
        <v>8</v>
      </c>
      <c r="I42" s="32">
        <v>9</v>
      </c>
      <c r="J42" s="20">
        <f t="shared" si="0"/>
        <v>8.8000000000000007</v>
      </c>
      <c r="K42" s="18"/>
      <c r="L42" s="19">
        <v>10</v>
      </c>
      <c r="M42" s="19">
        <v>10</v>
      </c>
      <c r="N42" s="17">
        <v>0</v>
      </c>
      <c r="O42" s="19">
        <v>8.5</v>
      </c>
      <c r="P42" s="20">
        <f t="shared" si="1"/>
        <v>6.9499999999999993</v>
      </c>
      <c r="Q42" s="18"/>
      <c r="R42" s="21">
        <f t="shared" si="2"/>
        <v>7.875</v>
      </c>
      <c r="S42" s="18"/>
      <c r="T42" s="16" t="str">
        <f t="shared" si="3"/>
        <v>APROVADO</v>
      </c>
      <c r="V42" s="4"/>
      <c r="W42" s="4"/>
    </row>
    <row r="43" spans="1:23" ht="12.75" x14ac:dyDescent="0.2">
      <c r="A43" s="37"/>
      <c r="B43" s="22" t="s">
        <v>102</v>
      </c>
      <c r="C43" s="18"/>
      <c r="D43" s="19">
        <v>10</v>
      </c>
      <c r="E43" s="19">
        <v>10</v>
      </c>
      <c r="F43" s="19">
        <v>10</v>
      </c>
      <c r="G43" s="19">
        <v>10</v>
      </c>
      <c r="H43" s="17">
        <v>8</v>
      </c>
      <c r="I43" s="32">
        <v>9.5</v>
      </c>
      <c r="J43" s="20">
        <f t="shared" si="0"/>
        <v>9</v>
      </c>
      <c r="K43" s="18"/>
      <c r="L43" s="19">
        <v>10</v>
      </c>
      <c r="M43" s="19">
        <v>10</v>
      </c>
      <c r="N43" s="17">
        <v>9</v>
      </c>
      <c r="O43" s="19">
        <v>7.5</v>
      </c>
      <c r="P43" s="20">
        <f t="shared" si="1"/>
        <v>8.0500000000000007</v>
      </c>
      <c r="Q43" s="18"/>
      <c r="R43" s="21">
        <f t="shared" si="2"/>
        <v>8.5250000000000004</v>
      </c>
      <c r="S43" s="18"/>
      <c r="T43" s="16" t="str">
        <f t="shared" si="3"/>
        <v>APROVADO</v>
      </c>
      <c r="V43" s="4"/>
      <c r="W43" s="4"/>
    </row>
    <row r="44" spans="1:23" ht="12.75" x14ac:dyDescent="0.2">
      <c r="A44" s="38">
        <v>7</v>
      </c>
      <c r="B44" s="22" t="s">
        <v>103</v>
      </c>
      <c r="C44" s="18"/>
      <c r="D44" s="19">
        <v>10</v>
      </c>
      <c r="E44" s="19">
        <v>10</v>
      </c>
      <c r="F44" s="19">
        <v>10</v>
      </c>
      <c r="G44" s="19">
        <v>10</v>
      </c>
      <c r="H44" s="17">
        <v>8</v>
      </c>
      <c r="I44" s="32">
        <v>6.5</v>
      </c>
      <c r="J44" s="20">
        <f t="shared" si="0"/>
        <v>7.8000000000000007</v>
      </c>
      <c r="K44" s="18"/>
      <c r="L44" s="19">
        <v>10</v>
      </c>
      <c r="M44" s="19">
        <v>10</v>
      </c>
      <c r="N44" s="17">
        <v>9</v>
      </c>
      <c r="O44" s="19">
        <v>8.5</v>
      </c>
      <c r="P44" s="20">
        <f t="shared" si="1"/>
        <v>8.75</v>
      </c>
      <c r="Q44" s="18"/>
      <c r="R44" s="21">
        <f t="shared" si="2"/>
        <v>8.2750000000000004</v>
      </c>
      <c r="S44" s="18"/>
      <c r="T44" s="16" t="str">
        <f t="shared" si="3"/>
        <v>APROVADO</v>
      </c>
      <c r="V44" s="4"/>
      <c r="W44" s="4"/>
    </row>
    <row r="45" spans="1:23" ht="12.75" x14ac:dyDescent="0.2">
      <c r="A45" s="38"/>
      <c r="B45" s="22" t="s">
        <v>104</v>
      </c>
      <c r="C45" s="18"/>
      <c r="D45" s="19">
        <v>10</v>
      </c>
      <c r="E45" s="19">
        <v>10</v>
      </c>
      <c r="F45" s="19">
        <v>10</v>
      </c>
      <c r="G45" s="19">
        <v>10</v>
      </c>
      <c r="H45" s="17">
        <v>8</v>
      </c>
      <c r="I45" s="32">
        <v>1</v>
      </c>
      <c r="J45" s="20">
        <f t="shared" si="0"/>
        <v>5.6000000000000005</v>
      </c>
      <c r="K45" s="18"/>
      <c r="L45" s="19">
        <v>10</v>
      </c>
      <c r="M45" s="19">
        <v>10</v>
      </c>
      <c r="N45" s="17">
        <v>9</v>
      </c>
      <c r="O45" s="19">
        <v>9</v>
      </c>
      <c r="P45" s="20">
        <f t="shared" si="1"/>
        <v>9.1</v>
      </c>
      <c r="Q45" s="18"/>
      <c r="R45" s="21">
        <f t="shared" si="2"/>
        <v>7.35</v>
      </c>
      <c r="S45" s="18"/>
      <c r="T45" s="16" t="str">
        <f t="shared" si="3"/>
        <v>APROVADO</v>
      </c>
      <c r="V45" s="4"/>
      <c r="W45" s="4"/>
    </row>
    <row r="46" spans="1:23" ht="12.75" x14ac:dyDescent="0.2">
      <c r="A46" s="38"/>
      <c r="B46" s="22" t="s">
        <v>105</v>
      </c>
      <c r="C46" s="18"/>
      <c r="D46" s="19">
        <v>10</v>
      </c>
      <c r="E46" s="19">
        <v>10</v>
      </c>
      <c r="F46" s="19">
        <v>10</v>
      </c>
      <c r="G46" s="19">
        <v>10</v>
      </c>
      <c r="H46" s="17">
        <v>8</v>
      </c>
      <c r="I46" s="32">
        <v>10</v>
      </c>
      <c r="J46" s="20">
        <f t="shared" si="0"/>
        <v>9.1999999999999993</v>
      </c>
      <c r="K46" s="18"/>
      <c r="L46" s="19">
        <v>10</v>
      </c>
      <c r="M46" s="19">
        <v>10</v>
      </c>
      <c r="N46" s="17">
        <v>9</v>
      </c>
      <c r="O46" s="19">
        <v>6.5</v>
      </c>
      <c r="P46" s="20">
        <f t="shared" si="1"/>
        <v>7.35</v>
      </c>
      <c r="Q46" s="18"/>
      <c r="R46" s="21">
        <f t="shared" si="2"/>
        <v>8.2749999999999986</v>
      </c>
      <c r="S46" s="18"/>
      <c r="T46" s="16" t="str">
        <f t="shared" si="3"/>
        <v>APROVADO</v>
      </c>
      <c r="V46" s="4"/>
      <c r="W46" s="4"/>
    </row>
    <row r="47" spans="1:23" ht="12.75" x14ac:dyDescent="0.2">
      <c r="A47" s="38"/>
      <c r="B47" s="22" t="s">
        <v>106</v>
      </c>
      <c r="C47" s="18"/>
      <c r="D47" s="19">
        <v>10</v>
      </c>
      <c r="E47" s="19">
        <v>10</v>
      </c>
      <c r="F47" s="19">
        <v>10</v>
      </c>
      <c r="G47" s="19">
        <v>10</v>
      </c>
      <c r="H47" s="17">
        <v>8</v>
      </c>
      <c r="I47" s="32">
        <v>8</v>
      </c>
      <c r="J47" s="20">
        <f t="shared" si="0"/>
        <v>8.4</v>
      </c>
      <c r="K47" s="18"/>
      <c r="L47" s="19">
        <v>10</v>
      </c>
      <c r="M47" s="19">
        <v>10</v>
      </c>
      <c r="N47" s="17">
        <v>9</v>
      </c>
      <c r="O47" s="19">
        <v>7.5</v>
      </c>
      <c r="P47" s="20">
        <f t="shared" si="1"/>
        <v>8.0500000000000007</v>
      </c>
      <c r="Q47" s="18"/>
      <c r="R47" s="21">
        <f t="shared" si="2"/>
        <v>8.2250000000000014</v>
      </c>
      <c r="S47" s="18"/>
      <c r="T47" s="16" t="str">
        <f t="shared" si="3"/>
        <v>APROVADO</v>
      </c>
      <c r="V47" s="4"/>
      <c r="W47" s="4"/>
    </row>
    <row r="48" spans="1:23" ht="12.75" x14ac:dyDescent="0.2">
      <c r="A48" s="38"/>
      <c r="B48" s="22" t="s">
        <v>107</v>
      </c>
      <c r="C48" s="18"/>
      <c r="D48" s="19">
        <v>10</v>
      </c>
      <c r="E48" s="19">
        <v>10</v>
      </c>
      <c r="F48" s="19">
        <v>10</v>
      </c>
      <c r="G48" s="19">
        <v>10</v>
      </c>
      <c r="H48" s="17">
        <v>8</v>
      </c>
      <c r="I48" s="32">
        <v>8</v>
      </c>
      <c r="J48" s="20">
        <f t="shared" si="0"/>
        <v>8.4</v>
      </c>
      <c r="K48" s="18"/>
      <c r="L48" s="19">
        <v>10</v>
      </c>
      <c r="M48" s="19">
        <v>10</v>
      </c>
      <c r="N48" s="17">
        <v>9</v>
      </c>
      <c r="O48" s="19">
        <v>9</v>
      </c>
      <c r="P48" s="20">
        <f t="shared" si="1"/>
        <v>9.1</v>
      </c>
      <c r="Q48" s="18"/>
      <c r="R48" s="21">
        <f t="shared" si="2"/>
        <v>8.75</v>
      </c>
      <c r="S48" s="18"/>
      <c r="T48" s="16" t="str">
        <f t="shared" si="3"/>
        <v>APROVADO</v>
      </c>
      <c r="V48" s="4"/>
      <c r="W48" s="4"/>
    </row>
    <row r="49" spans="1:23" ht="12.75" x14ac:dyDescent="0.2">
      <c r="A49" s="38"/>
      <c r="B49" s="22" t="s">
        <v>108</v>
      </c>
      <c r="C49" s="18"/>
      <c r="D49" s="19">
        <v>10</v>
      </c>
      <c r="E49" s="19">
        <v>10</v>
      </c>
      <c r="F49" s="19">
        <v>10</v>
      </c>
      <c r="G49" s="19">
        <v>10</v>
      </c>
      <c r="H49" s="17">
        <v>8</v>
      </c>
      <c r="I49" s="32">
        <v>9</v>
      </c>
      <c r="J49" s="20">
        <f t="shared" si="0"/>
        <v>8.8000000000000007</v>
      </c>
      <c r="K49" s="18"/>
      <c r="L49" s="19">
        <v>10</v>
      </c>
      <c r="M49" s="19">
        <v>10</v>
      </c>
      <c r="N49" s="17">
        <v>9</v>
      </c>
      <c r="O49" s="19">
        <v>4.5</v>
      </c>
      <c r="P49" s="20">
        <f t="shared" si="1"/>
        <v>5.9499999999999993</v>
      </c>
      <c r="Q49" s="18"/>
      <c r="R49" s="21">
        <f t="shared" si="2"/>
        <v>7.375</v>
      </c>
      <c r="S49" s="18"/>
      <c r="T49" s="16" t="str">
        <f t="shared" si="3"/>
        <v>APROVADO</v>
      </c>
      <c r="V49" s="4"/>
      <c r="W49" s="4"/>
    </row>
    <row r="50" spans="1:23" ht="12.75" x14ac:dyDescent="0.2">
      <c r="A50" s="35">
        <v>8</v>
      </c>
      <c r="B50" s="22" t="s">
        <v>109</v>
      </c>
      <c r="C50" s="18"/>
      <c r="D50" s="19">
        <v>10</v>
      </c>
      <c r="E50" s="19">
        <v>10</v>
      </c>
      <c r="F50" s="19">
        <v>10</v>
      </c>
      <c r="G50" s="19">
        <v>10</v>
      </c>
      <c r="H50" s="17">
        <v>9.5</v>
      </c>
      <c r="I50" s="32">
        <v>7.5</v>
      </c>
      <c r="J50" s="20">
        <f t="shared" si="0"/>
        <v>8.8000000000000007</v>
      </c>
      <c r="K50" s="18"/>
      <c r="L50" s="19">
        <v>10</v>
      </c>
      <c r="M50" s="19">
        <v>10</v>
      </c>
      <c r="N50" s="17">
        <v>9.5</v>
      </c>
      <c r="O50" s="19">
        <v>8.5</v>
      </c>
      <c r="P50" s="20">
        <f t="shared" si="1"/>
        <v>8.85</v>
      </c>
      <c r="Q50" s="18"/>
      <c r="R50" s="21">
        <f t="shared" si="2"/>
        <v>8.8249999999999993</v>
      </c>
      <c r="S50" s="18"/>
      <c r="T50" s="16" t="str">
        <f t="shared" si="3"/>
        <v>APROVADO</v>
      </c>
      <c r="V50" s="4"/>
      <c r="W50" s="4"/>
    </row>
    <row r="51" spans="1:23" ht="12.75" x14ac:dyDescent="0.2">
      <c r="A51" s="36"/>
      <c r="B51" s="22" t="s">
        <v>110</v>
      </c>
      <c r="C51" s="18"/>
      <c r="D51" s="19">
        <v>10</v>
      </c>
      <c r="E51" s="19">
        <v>10</v>
      </c>
      <c r="F51" s="19">
        <v>10</v>
      </c>
      <c r="G51" s="19">
        <v>10</v>
      </c>
      <c r="H51" s="17">
        <v>9.5</v>
      </c>
      <c r="I51" s="32">
        <v>9</v>
      </c>
      <c r="J51" s="20">
        <f t="shared" si="0"/>
        <v>9.4</v>
      </c>
      <c r="K51" s="18"/>
      <c r="L51" s="19">
        <v>10</v>
      </c>
      <c r="M51" s="19">
        <v>10</v>
      </c>
      <c r="N51" s="17">
        <v>9.5</v>
      </c>
      <c r="O51" s="19">
        <v>7.5</v>
      </c>
      <c r="P51" s="20">
        <f t="shared" si="1"/>
        <v>8.15</v>
      </c>
      <c r="Q51" s="18"/>
      <c r="R51" s="21">
        <f t="shared" si="2"/>
        <v>8.7750000000000004</v>
      </c>
      <c r="S51" s="18"/>
      <c r="T51" s="16" t="str">
        <f t="shared" si="3"/>
        <v>APROVADO</v>
      </c>
      <c r="V51" s="4"/>
      <c r="W51" s="4"/>
    </row>
    <row r="52" spans="1:23" ht="12.75" x14ac:dyDescent="0.2">
      <c r="A52" s="36"/>
      <c r="B52" s="22" t="s">
        <v>111</v>
      </c>
      <c r="C52" s="18"/>
      <c r="D52" s="19">
        <v>10</v>
      </c>
      <c r="E52" s="19">
        <v>10</v>
      </c>
      <c r="F52" s="19">
        <v>10</v>
      </c>
      <c r="G52" s="19">
        <v>10</v>
      </c>
      <c r="H52" s="17">
        <v>9.5</v>
      </c>
      <c r="I52" s="32">
        <v>4</v>
      </c>
      <c r="J52" s="20">
        <f t="shared" si="0"/>
        <v>7.4</v>
      </c>
      <c r="K52" s="18"/>
      <c r="L52" s="19">
        <v>10</v>
      </c>
      <c r="M52" s="19">
        <v>10</v>
      </c>
      <c r="N52" s="17">
        <v>9.5</v>
      </c>
      <c r="O52" s="19">
        <v>5</v>
      </c>
      <c r="P52" s="20">
        <f t="shared" si="1"/>
        <v>6.4</v>
      </c>
      <c r="Q52" s="18"/>
      <c r="R52" s="21">
        <f t="shared" si="2"/>
        <v>6.9</v>
      </c>
      <c r="S52" s="18"/>
      <c r="T52" s="16" t="str">
        <f t="shared" si="3"/>
        <v>APROVADO</v>
      </c>
      <c r="V52" s="4"/>
      <c r="W52" s="4"/>
    </row>
    <row r="53" spans="1:23" ht="12.75" x14ac:dyDescent="0.2">
      <c r="A53" s="36"/>
      <c r="B53" s="22" t="s">
        <v>112</v>
      </c>
      <c r="C53" s="18"/>
      <c r="D53" s="19">
        <v>10</v>
      </c>
      <c r="E53" s="19">
        <v>10</v>
      </c>
      <c r="F53" s="19">
        <v>10</v>
      </c>
      <c r="G53" s="19">
        <v>10</v>
      </c>
      <c r="H53" s="17">
        <v>9.5</v>
      </c>
      <c r="I53" s="32">
        <v>9.5</v>
      </c>
      <c r="J53" s="20">
        <f t="shared" si="0"/>
        <v>9.6000000000000014</v>
      </c>
      <c r="K53" s="18"/>
      <c r="L53" s="19">
        <v>10</v>
      </c>
      <c r="M53" s="19">
        <v>10</v>
      </c>
      <c r="N53" s="17">
        <v>9.5</v>
      </c>
      <c r="O53" s="19">
        <v>10</v>
      </c>
      <c r="P53" s="20">
        <f t="shared" si="1"/>
        <v>9.9</v>
      </c>
      <c r="Q53" s="18"/>
      <c r="R53" s="21">
        <f t="shared" si="2"/>
        <v>9.75</v>
      </c>
      <c r="S53" s="18"/>
      <c r="T53" s="16" t="str">
        <f t="shared" si="3"/>
        <v>APROVADO</v>
      </c>
      <c r="V53" s="4"/>
      <c r="W53" s="4"/>
    </row>
    <row r="54" spans="1:23" ht="12.75" x14ac:dyDescent="0.2">
      <c r="A54" s="36"/>
      <c r="B54" s="22" t="s">
        <v>113</v>
      </c>
      <c r="C54" s="18"/>
      <c r="D54" s="19">
        <v>10</v>
      </c>
      <c r="E54" s="19">
        <v>10</v>
      </c>
      <c r="F54" s="19">
        <v>10</v>
      </c>
      <c r="G54" s="19">
        <v>10</v>
      </c>
      <c r="H54" s="17">
        <v>9.5</v>
      </c>
      <c r="I54" s="32">
        <v>7.5</v>
      </c>
      <c r="J54" s="20">
        <f t="shared" si="0"/>
        <v>8.8000000000000007</v>
      </c>
      <c r="K54" s="18"/>
      <c r="L54" s="19">
        <v>10</v>
      </c>
      <c r="M54" s="19">
        <v>10</v>
      </c>
      <c r="N54" s="17">
        <v>9.5</v>
      </c>
      <c r="O54" s="19">
        <v>8</v>
      </c>
      <c r="P54" s="20">
        <f t="shared" si="1"/>
        <v>8.5</v>
      </c>
      <c r="Q54" s="18"/>
      <c r="R54" s="21">
        <f t="shared" si="2"/>
        <v>8.65</v>
      </c>
      <c r="S54" s="18"/>
      <c r="T54" s="16" t="str">
        <f t="shared" si="3"/>
        <v>APROVADO</v>
      </c>
      <c r="V54" s="4"/>
      <c r="W54" s="4"/>
    </row>
    <row r="55" spans="1:23" ht="12.75" x14ac:dyDescent="0.2">
      <c r="A55" s="36"/>
      <c r="B55" s="22" t="s">
        <v>114</v>
      </c>
      <c r="C55" s="18"/>
      <c r="D55" s="19">
        <v>10</v>
      </c>
      <c r="E55" s="19">
        <v>10</v>
      </c>
      <c r="F55" s="19">
        <v>10</v>
      </c>
      <c r="G55" s="19">
        <v>10</v>
      </c>
      <c r="H55" s="17">
        <v>9.5</v>
      </c>
      <c r="I55" s="32">
        <v>9.25</v>
      </c>
      <c r="J55" s="20">
        <f t="shared" si="0"/>
        <v>9.5</v>
      </c>
      <c r="K55" s="18"/>
      <c r="L55" s="19">
        <v>10</v>
      </c>
      <c r="M55" s="19">
        <v>10</v>
      </c>
      <c r="N55" s="17">
        <v>9.5</v>
      </c>
      <c r="O55" s="19">
        <v>6</v>
      </c>
      <c r="P55" s="20">
        <f t="shared" si="1"/>
        <v>7.1</v>
      </c>
      <c r="Q55" s="18"/>
      <c r="R55" s="21">
        <f t="shared" si="2"/>
        <v>8.3000000000000007</v>
      </c>
      <c r="S55" s="18"/>
      <c r="T55" s="16" t="str">
        <f t="shared" si="3"/>
        <v>APROVADO</v>
      </c>
      <c r="V55" s="4"/>
      <c r="W55" s="4"/>
    </row>
    <row r="56" spans="1:23" ht="12.75" x14ac:dyDescent="0.2">
      <c r="A56" s="35">
        <v>9</v>
      </c>
      <c r="B56" s="22" t="s">
        <v>115</v>
      </c>
      <c r="C56" s="18"/>
      <c r="D56" s="19">
        <v>10</v>
      </c>
      <c r="E56" s="19">
        <v>10</v>
      </c>
      <c r="F56" s="19">
        <v>10</v>
      </c>
      <c r="G56" s="19">
        <v>10</v>
      </c>
      <c r="H56" s="17">
        <v>0</v>
      </c>
      <c r="I56" s="32"/>
      <c r="J56" s="20">
        <f t="shared" si="0"/>
        <v>2</v>
      </c>
      <c r="K56" s="18"/>
      <c r="L56" s="19">
        <v>10</v>
      </c>
      <c r="M56" s="19">
        <v>10</v>
      </c>
      <c r="N56" s="17">
        <v>0</v>
      </c>
      <c r="O56" s="19"/>
      <c r="P56" s="20">
        <f t="shared" si="1"/>
        <v>1</v>
      </c>
      <c r="Q56" s="18"/>
      <c r="R56" s="21">
        <f t="shared" si="2"/>
        <v>1.5</v>
      </c>
      <c r="S56" s="18"/>
      <c r="T56" s="16" t="str">
        <f t="shared" si="3"/>
        <v>REPROVADO</v>
      </c>
      <c r="V56" s="4"/>
      <c r="W56" s="4"/>
    </row>
    <row r="57" spans="1:23" ht="12.75" x14ac:dyDescent="0.2">
      <c r="A57" s="36"/>
      <c r="B57" s="22" t="s">
        <v>116</v>
      </c>
      <c r="C57" s="18"/>
      <c r="D57" s="19">
        <v>10</v>
      </c>
      <c r="E57" s="19">
        <v>10</v>
      </c>
      <c r="F57" s="19">
        <v>10</v>
      </c>
      <c r="G57" s="19">
        <v>10</v>
      </c>
      <c r="H57" s="17">
        <v>8.5</v>
      </c>
      <c r="I57" s="32">
        <v>9.5</v>
      </c>
      <c r="J57" s="20">
        <f t="shared" si="0"/>
        <v>9.2000000000000011</v>
      </c>
      <c r="K57" s="18"/>
      <c r="L57" s="19">
        <v>10</v>
      </c>
      <c r="M57" s="19">
        <v>10</v>
      </c>
      <c r="N57" s="17">
        <v>10</v>
      </c>
      <c r="O57" s="19">
        <v>9.5</v>
      </c>
      <c r="P57" s="20">
        <f t="shared" si="1"/>
        <v>9.6499999999999986</v>
      </c>
      <c r="Q57" s="18"/>
      <c r="R57" s="21">
        <f t="shared" si="2"/>
        <v>9.4250000000000007</v>
      </c>
      <c r="S57" s="18"/>
      <c r="T57" s="16" t="str">
        <f t="shared" si="3"/>
        <v>APROVADO</v>
      </c>
      <c r="V57" s="4"/>
      <c r="W57" s="4"/>
    </row>
    <row r="58" spans="1:23" ht="12.75" x14ac:dyDescent="0.2">
      <c r="A58" s="36"/>
      <c r="B58" s="22" t="s">
        <v>117</v>
      </c>
      <c r="C58" s="18"/>
      <c r="D58" s="19">
        <v>10</v>
      </c>
      <c r="E58" s="19">
        <v>10</v>
      </c>
      <c r="F58" s="19">
        <v>10</v>
      </c>
      <c r="G58" s="19">
        <v>10</v>
      </c>
      <c r="H58" s="17">
        <v>0</v>
      </c>
      <c r="I58" s="32">
        <v>7</v>
      </c>
      <c r="J58" s="20">
        <f t="shared" si="0"/>
        <v>4.8000000000000007</v>
      </c>
      <c r="K58" s="18"/>
      <c r="L58" s="19">
        <v>10</v>
      </c>
      <c r="M58" s="19">
        <v>10</v>
      </c>
      <c r="N58" s="17">
        <v>10</v>
      </c>
      <c r="O58" s="19">
        <v>7.5</v>
      </c>
      <c r="P58" s="20">
        <f t="shared" si="1"/>
        <v>8.25</v>
      </c>
      <c r="Q58" s="18"/>
      <c r="R58" s="21">
        <f t="shared" si="2"/>
        <v>6.5250000000000004</v>
      </c>
      <c r="S58" s="18"/>
      <c r="T58" s="16" t="str">
        <f t="shared" si="3"/>
        <v>APROVADO</v>
      </c>
      <c r="V58" s="4"/>
      <c r="W58" s="4"/>
    </row>
    <row r="59" spans="1:23" ht="12.75" x14ac:dyDescent="0.2">
      <c r="A59" s="36"/>
      <c r="B59" s="22" t="s">
        <v>118</v>
      </c>
      <c r="C59" s="18"/>
      <c r="D59" s="19">
        <v>10</v>
      </c>
      <c r="E59" s="19">
        <v>10</v>
      </c>
      <c r="F59" s="19">
        <v>10</v>
      </c>
      <c r="G59" s="19">
        <v>10</v>
      </c>
      <c r="H59" s="17">
        <v>8.5</v>
      </c>
      <c r="I59" s="32">
        <v>6.5</v>
      </c>
      <c r="J59" s="20">
        <f t="shared" si="0"/>
        <v>8</v>
      </c>
      <c r="K59" s="18"/>
      <c r="L59" s="19">
        <v>10</v>
      </c>
      <c r="M59" s="19">
        <v>10</v>
      </c>
      <c r="N59" s="17">
        <v>10</v>
      </c>
      <c r="O59" s="19">
        <v>2</v>
      </c>
      <c r="P59" s="20">
        <f t="shared" si="1"/>
        <v>4.4000000000000004</v>
      </c>
      <c r="Q59" s="18"/>
      <c r="R59" s="21">
        <f t="shared" si="2"/>
        <v>6.2</v>
      </c>
      <c r="S59" s="18"/>
      <c r="T59" s="16" t="str">
        <f t="shared" si="3"/>
        <v>APROVADO</v>
      </c>
      <c r="V59" s="4"/>
      <c r="W59" s="4"/>
    </row>
    <row r="60" spans="1:23" ht="12.75" x14ac:dyDescent="0.2">
      <c r="A60" s="36"/>
      <c r="B60" s="22" t="s">
        <v>119</v>
      </c>
      <c r="C60" s="18"/>
      <c r="D60" s="19">
        <v>10</v>
      </c>
      <c r="E60" s="19">
        <v>10</v>
      </c>
      <c r="F60" s="19">
        <v>10</v>
      </c>
      <c r="G60" s="19">
        <v>10</v>
      </c>
      <c r="H60" s="17">
        <v>8.5</v>
      </c>
      <c r="I60" s="32">
        <v>10</v>
      </c>
      <c r="J60" s="20">
        <f t="shared" si="0"/>
        <v>9.4</v>
      </c>
      <c r="K60" s="18"/>
      <c r="L60" s="19">
        <v>10</v>
      </c>
      <c r="M60" s="19">
        <v>10</v>
      </c>
      <c r="N60" s="17">
        <v>10</v>
      </c>
      <c r="O60" s="19">
        <v>8.5</v>
      </c>
      <c r="P60" s="20">
        <f t="shared" si="1"/>
        <v>8.9499999999999993</v>
      </c>
      <c r="Q60" s="18"/>
      <c r="R60" s="21">
        <f t="shared" si="2"/>
        <v>9.1750000000000007</v>
      </c>
      <c r="S60" s="18"/>
      <c r="T60" s="16" t="str">
        <f t="shared" si="3"/>
        <v>APROVADO</v>
      </c>
      <c r="V60" s="4"/>
      <c r="W60" s="4"/>
    </row>
    <row r="61" spans="1:23" ht="12.75" x14ac:dyDescent="0.2">
      <c r="A61" s="36"/>
      <c r="B61" s="22" t="s">
        <v>120</v>
      </c>
      <c r="C61" s="18"/>
      <c r="D61" s="19">
        <v>10</v>
      </c>
      <c r="E61" s="19">
        <v>10</v>
      </c>
      <c r="F61" s="19">
        <v>10</v>
      </c>
      <c r="G61" s="19">
        <v>10</v>
      </c>
      <c r="H61" s="17">
        <v>8.5</v>
      </c>
      <c r="I61" s="32">
        <v>3.5</v>
      </c>
      <c r="J61" s="20">
        <f t="shared" si="0"/>
        <v>6.8000000000000007</v>
      </c>
      <c r="K61" s="18"/>
      <c r="L61" s="19">
        <v>10</v>
      </c>
      <c r="M61" s="19">
        <v>10</v>
      </c>
      <c r="N61" s="17">
        <v>10</v>
      </c>
      <c r="O61" s="19">
        <v>10</v>
      </c>
      <c r="P61" s="20">
        <f t="shared" si="1"/>
        <v>10</v>
      </c>
      <c r="Q61" s="18"/>
      <c r="R61" s="21">
        <f t="shared" si="2"/>
        <v>8.4</v>
      </c>
      <c r="S61" s="18"/>
      <c r="T61" s="16" t="str">
        <f t="shared" si="3"/>
        <v>APROVADO</v>
      </c>
      <c r="V61" s="4"/>
      <c r="W61" s="4"/>
    </row>
    <row r="62" spans="1:23" ht="12.75" x14ac:dyDescent="0.2">
      <c r="A62" s="38">
        <v>10</v>
      </c>
      <c r="B62" s="27" t="s">
        <v>121</v>
      </c>
      <c r="C62" s="18"/>
      <c r="D62" s="19">
        <v>10</v>
      </c>
      <c r="E62" s="19">
        <v>10</v>
      </c>
      <c r="F62" s="19">
        <v>10</v>
      </c>
      <c r="G62" s="19">
        <v>10</v>
      </c>
      <c r="H62" s="17">
        <v>7.5</v>
      </c>
      <c r="I62" s="32">
        <v>3</v>
      </c>
      <c r="J62" s="20">
        <f t="shared" si="0"/>
        <v>6.2</v>
      </c>
      <c r="K62" s="18"/>
      <c r="L62" s="19">
        <v>10</v>
      </c>
      <c r="M62" s="19">
        <v>10</v>
      </c>
      <c r="N62" s="17">
        <v>9</v>
      </c>
      <c r="O62" s="19">
        <v>7.5</v>
      </c>
      <c r="P62" s="20">
        <f t="shared" si="1"/>
        <v>8.0500000000000007</v>
      </c>
      <c r="Q62" s="18"/>
      <c r="R62" s="21">
        <f t="shared" si="2"/>
        <v>7.125</v>
      </c>
      <c r="S62" s="18"/>
      <c r="T62" s="16" t="str">
        <f t="shared" si="3"/>
        <v>APROVADO</v>
      </c>
      <c r="V62" s="4"/>
      <c r="W62" s="4"/>
    </row>
    <row r="63" spans="1:23" ht="12.75" x14ac:dyDescent="0.2">
      <c r="A63" s="38"/>
      <c r="B63" s="27" t="s">
        <v>122</v>
      </c>
      <c r="C63" s="18"/>
      <c r="D63" s="19">
        <v>10</v>
      </c>
      <c r="E63" s="19">
        <v>10</v>
      </c>
      <c r="F63" s="19">
        <v>10</v>
      </c>
      <c r="G63" s="19">
        <v>10</v>
      </c>
      <c r="H63" s="17">
        <v>7.5</v>
      </c>
      <c r="I63" s="32">
        <v>10</v>
      </c>
      <c r="J63" s="20">
        <f t="shared" si="0"/>
        <v>9</v>
      </c>
      <c r="K63" s="18"/>
      <c r="L63" s="19">
        <v>10</v>
      </c>
      <c r="M63" s="19">
        <v>10</v>
      </c>
      <c r="N63" s="17">
        <v>9</v>
      </c>
      <c r="O63" s="19">
        <v>9</v>
      </c>
      <c r="P63" s="20">
        <f t="shared" si="1"/>
        <v>9.1</v>
      </c>
      <c r="Q63" s="18"/>
      <c r="R63" s="21">
        <f t="shared" si="2"/>
        <v>9.0500000000000007</v>
      </c>
      <c r="S63" s="18"/>
      <c r="T63" s="16" t="str">
        <f t="shared" si="3"/>
        <v>APROVADO</v>
      </c>
      <c r="V63" s="4"/>
      <c r="W63" s="4"/>
    </row>
    <row r="64" spans="1:23" ht="12.75" x14ac:dyDescent="0.2">
      <c r="A64" s="38"/>
      <c r="B64" s="27" t="s">
        <v>123</v>
      </c>
      <c r="C64" s="18"/>
      <c r="D64" s="19">
        <v>10</v>
      </c>
      <c r="E64" s="19">
        <v>10</v>
      </c>
      <c r="F64" s="19">
        <v>10</v>
      </c>
      <c r="G64" s="19">
        <v>10</v>
      </c>
      <c r="H64" s="17">
        <v>7.5</v>
      </c>
      <c r="I64" s="32">
        <v>6.5</v>
      </c>
      <c r="J64" s="20">
        <f t="shared" si="0"/>
        <v>7.6</v>
      </c>
      <c r="K64" s="18"/>
      <c r="L64" s="19">
        <v>10</v>
      </c>
      <c r="M64" s="19">
        <v>10</v>
      </c>
      <c r="N64" s="17">
        <v>9</v>
      </c>
      <c r="O64" s="19">
        <v>7</v>
      </c>
      <c r="P64" s="20">
        <f t="shared" si="1"/>
        <v>7.6999999999999993</v>
      </c>
      <c r="Q64" s="18"/>
      <c r="R64" s="21">
        <f t="shared" si="2"/>
        <v>7.6499999999999995</v>
      </c>
      <c r="S64" s="18"/>
      <c r="T64" s="16" t="str">
        <f t="shared" si="3"/>
        <v>APROVADO</v>
      </c>
      <c r="V64" s="4"/>
      <c r="W64" s="4"/>
    </row>
    <row r="65" spans="1:23" ht="12.75" x14ac:dyDescent="0.2">
      <c r="A65" s="38"/>
      <c r="B65" s="27" t="s">
        <v>124</v>
      </c>
      <c r="C65" s="18"/>
      <c r="D65" s="19">
        <v>10</v>
      </c>
      <c r="E65" s="19">
        <v>10</v>
      </c>
      <c r="F65" s="19">
        <v>10</v>
      </c>
      <c r="G65" s="19">
        <v>10</v>
      </c>
      <c r="H65" s="17">
        <v>7.5</v>
      </c>
      <c r="I65" s="32">
        <v>3</v>
      </c>
      <c r="J65" s="20">
        <f t="shared" si="0"/>
        <v>6.2</v>
      </c>
      <c r="K65" s="18"/>
      <c r="L65" s="19">
        <v>10</v>
      </c>
      <c r="M65" s="19">
        <v>10</v>
      </c>
      <c r="N65" s="17">
        <v>9</v>
      </c>
      <c r="O65" s="19">
        <v>8</v>
      </c>
      <c r="P65" s="20">
        <f t="shared" si="1"/>
        <v>8.3999999999999986</v>
      </c>
      <c r="Q65" s="18"/>
      <c r="R65" s="21">
        <f t="shared" si="2"/>
        <v>7.2999999999999989</v>
      </c>
      <c r="S65" s="18"/>
      <c r="T65" s="16" t="str">
        <f t="shared" si="3"/>
        <v>APROVADO</v>
      </c>
      <c r="V65" s="4"/>
      <c r="W65" s="4"/>
    </row>
    <row r="66" spans="1:23" ht="12.75" x14ac:dyDescent="0.2">
      <c r="A66" s="38"/>
      <c r="B66" s="27" t="s">
        <v>125</v>
      </c>
      <c r="C66" s="18"/>
      <c r="D66" s="19">
        <v>10</v>
      </c>
      <c r="E66" s="19">
        <v>10</v>
      </c>
      <c r="F66" s="19">
        <v>10</v>
      </c>
      <c r="G66" s="19">
        <v>10</v>
      </c>
      <c r="H66" s="17">
        <v>7.5</v>
      </c>
      <c r="I66" s="32">
        <v>2</v>
      </c>
      <c r="J66" s="20">
        <f t="shared" si="0"/>
        <v>5.8</v>
      </c>
      <c r="K66" s="18"/>
      <c r="L66" s="19">
        <v>10</v>
      </c>
      <c r="M66" s="19">
        <v>10</v>
      </c>
      <c r="N66" s="17">
        <v>9</v>
      </c>
      <c r="O66" s="19">
        <v>0.5</v>
      </c>
      <c r="P66" s="54">
        <v>4.2</v>
      </c>
      <c r="Q66" s="18"/>
      <c r="R66" s="21">
        <f t="shared" si="2"/>
        <v>5</v>
      </c>
      <c r="S66" s="18"/>
      <c r="T66" s="16" t="str">
        <f t="shared" si="3"/>
        <v>APROVADO</v>
      </c>
      <c r="V66" s="4"/>
      <c r="W66" s="4"/>
    </row>
    <row r="67" spans="1:23" ht="12.75" x14ac:dyDescent="0.2">
      <c r="A67" s="38"/>
      <c r="B67" s="27" t="s">
        <v>126</v>
      </c>
      <c r="C67" s="18"/>
      <c r="D67" s="19">
        <v>10</v>
      </c>
      <c r="E67" s="19">
        <v>10</v>
      </c>
      <c r="F67" s="19">
        <v>10</v>
      </c>
      <c r="G67" s="19">
        <v>10</v>
      </c>
      <c r="H67" s="17">
        <v>7.5</v>
      </c>
      <c r="I67" s="32">
        <v>8</v>
      </c>
      <c r="J67" s="20">
        <f t="shared" si="0"/>
        <v>8.1999999999999993</v>
      </c>
      <c r="K67" s="18"/>
      <c r="L67" s="19">
        <v>10</v>
      </c>
      <c r="M67" s="19">
        <v>10</v>
      </c>
      <c r="N67" s="17">
        <v>9</v>
      </c>
      <c r="O67" s="19">
        <v>8.5</v>
      </c>
      <c r="P67" s="20">
        <f t="shared" si="1"/>
        <v>8.75</v>
      </c>
      <c r="Q67" s="18"/>
      <c r="R67" s="21">
        <f t="shared" si="2"/>
        <v>8.4749999999999996</v>
      </c>
      <c r="S67" s="18"/>
      <c r="T67" s="16" t="str">
        <f t="shared" si="3"/>
        <v>APROVADO</v>
      </c>
      <c r="V67" s="4"/>
      <c r="W67" s="4"/>
    </row>
    <row r="68" spans="1:23" ht="12.75" x14ac:dyDescent="0.2">
      <c r="A68" s="1"/>
      <c r="B68" s="1"/>
      <c r="C68" s="10"/>
      <c r="D68" s="1"/>
      <c r="E68" s="1"/>
      <c r="F68" s="1"/>
      <c r="G68" s="1"/>
      <c r="H68" s="1"/>
      <c r="I68" s="1"/>
      <c r="J68" s="3"/>
      <c r="K68" s="10"/>
      <c r="L68" s="3"/>
      <c r="M68" s="1"/>
      <c r="N68" s="1"/>
      <c r="O68" s="1"/>
      <c r="P68" s="1"/>
      <c r="Q68" s="1"/>
      <c r="R68" s="1"/>
      <c r="S68" s="1"/>
      <c r="T68" s="1"/>
      <c r="V68" s="4"/>
      <c r="W68" s="4"/>
    </row>
    <row r="69" spans="1:23" x14ac:dyDescent="0.2">
      <c r="L69" s="15"/>
      <c r="R69" s="4"/>
      <c r="V69" s="4"/>
      <c r="W69" s="4"/>
    </row>
    <row r="70" spans="1:23" x14ac:dyDescent="0.2">
      <c r="L70" s="15"/>
      <c r="R70" s="4"/>
      <c r="V70" s="4"/>
      <c r="W70" s="4"/>
    </row>
    <row r="71" spans="1:23" x14ac:dyDescent="0.2">
      <c r="L71" s="15"/>
      <c r="R71" s="4"/>
      <c r="V71" s="4"/>
      <c r="W71" s="4"/>
    </row>
    <row r="72" spans="1:23" x14ac:dyDescent="0.2">
      <c r="L72" s="15"/>
      <c r="R72" s="4"/>
      <c r="V72" s="4"/>
      <c r="W72" s="4"/>
    </row>
    <row r="73" spans="1:23" x14ac:dyDescent="0.2">
      <c r="L73" s="15"/>
      <c r="R73" s="4"/>
      <c r="V73" s="4"/>
      <c r="W73" s="4"/>
    </row>
    <row r="74" spans="1:23" x14ac:dyDescent="0.2">
      <c r="L74" s="15"/>
      <c r="R74" s="4"/>
      <c r="V74" s="4"/>
      <c r="W74" s="4"/>
    </row>
    <row r="75" spans="1:23" x14ac:dyDescent="0.2">
      <c r="L75" s="15"/>
      <c r="R75" s="4"/>
      <c r="V75" s="4"/>
      <c r="W75" s="4"/>
    </row>
    <row r="76" spans="1:23" x14ac:dyDescent="0.2">
      <c r="L76" s="15"/>
      <c r="R76" s="4"/>
      <c r="V76" s="4"/>
      <c r="W76" s="4"/>
    </row>
    <row r="77" spans="1:23" x14ac:dyDescent="0.2">
      <c r="L77" s="15"/>
      <c r="R77" s="4"/>
      <c r="V77" s="4"/>
      <c r="W77" s="4"/>
    </row>
    <row r="78" spans="1:23" x14ac:dyDescent="0.2">
      <c r="L78" s="15"/>
      <c r="R78" s="4"/>
      <c r="V78" s="4"/>
      <c r="W78" s="4"/>
    </row>
    <row r="79" spans="1:23" x14ac:dyDescent="0.2">
      <c r="L79" s="15"/>
      <c r="R79" s="4"/>
      <c r="V79" s="4"/>
      <c r="W79" s="4"/>
    </row>
    <row r="80" spans="1:23" x14ac:dyDescent="0.2">
      <c r="L80" s="15"/>
      <c r="R80" s="4"/>
      <c r="V80" s="4"/>
      <c r="W80" s="4"/>
    </row>
    <row r="81" spans="12:23" x14ac:dyDescent="0.2">
      <c r="L81" s="15"/>
      <c r="R81" s="4"/>
      <c r="V81" s="4"/>
      <c r="W81" s="4"/>
    </row>
    <row r="82" spans="12:23" x14ac:dyDescent="0.2">
      <c r="L82" s="15"/>
      <c r="R82" s="4"/>
      <c r="V82" s="4"/>
      <c r="W82" s="4"/>
    </row>
    <row r="83" spans="12:23" x14ac:dyDescent="0.2">
      <c r="L83" s="15"/>
      <c r="R83" s="4"/>
      <c r="V83" s="4"/>
      <c r="W83" s="4"/>
    </row>
    <row r="84" spans="12:23" x14ac:dyDescent="0.2">
      <c r="L84" s="15"/>
      <c r="R84" s="4"/>
      <c r="V84" s="4"/>
      <c r="W84" s="4"/>
    </row>
    <row r="85" spans="12:23" x14ac:dyDescent="0.2">
      <c r="L85" s="15"/>
      <c r="R85" s="4"/>
      <c r="V85" s="4"/>
      <c r="W85" s="4"/>
    </row>
    <row r="86" spans="12:23" x14ac:dyDescent="0.2">
      <c r="L86" s="15"/>
      <c r="R86" s="4"/>
      <c r="V86" s="4"/>
      <c r="W86" s="4"/>
    </row>
  </sheetData>
  <mergeCells count="19">
    <mergeCell ref="R6:R7"/>
    <mergeCell ref="T6:T7"/>
    <mergeCell ref="D6:J6"/>
    <mergeCell ref="A3:H3"/>
    <mergeCell ref="A2:H2"/>
    <mergeCell ref="A4:H4"/>
    <mergeCell ref="A6:A7"/>
    <mergeCell ref="B6:B7"/>
    <mergeCell ref="L6:P6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</mergeCells>
  <phoneticPr fontId="0" type="noConversion"/>
  <conditionalFormatting sqref="T8:T67">
    <cfRule type="expression" dxfId="1" priority="1">
      <formula>Q8&gt;=5</formula>
    </cfRule>
    <cfRule type="expression" dxfId="0" priority="2">
      <formula>Q8&lt;5</formula>
    </cfRule>
  </conditionalFormatting>
  <printOptions horizontalCentered="1"/>
  <pageMargins left="7.874015748031496E-2" right="7.874015748031496E-2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NOTAS - DEF-0111 - TURMA 23</vt:lpstr>
      <vt:lpstr>NOTAS - DEF-0111 - TURMA 24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Maria De Andrade</cp:lastModifiedBy>
  <cp:lastPrinted>2015-05-29T10:59:09Z</cp:lastPrinted>
  <dcterms:created xsi:type="dcterms:W3CDTF">2011-02-24T12:07:25Z</dcterms:created>
  <dcterms:modified xsi:type="dcterms:W3CDTF">2017-07-31T17:16:26Z</dcterms:modified>
</cp:coreProperties>
</file>