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ista de Presença Fisica do Solo 2015\"/>
    </mc:Choice>
  </mc:AlternateContent>
  <bookViews>
    <workbookView xWindow="0" yWindow="0" windowWidth="25200" windowHeight="1138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N6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6" i="1"/>
</calcChain>
</file>

<file path=xl/sharedStrings.xml><?xml version="1.0" encoding="utf-8"?>
<sst xmlns="http://schemas.openxmlformats.org/spreadsheetml/2006/main" count="1240" uniqueCount="168">
  <si>
    <t>Faltaram o Exercício</t>
  </si>
  <si>
    <t>Presença</t>
  </si>
  <si>
    <t>Nome</t>
  </si>
  <si>
    <t>Prova 1</t>
  </si>
  <si>
    <t>Alessandra Melina Petri Almeida</t>
  </si>
  <si>
    <t>Bruna Marques Moreno</t>
  </si>
  <si>
    <t>Fábio Bardella Avventurato</t>
  </si>
  <si>
    <t>F</t>
  </si>
  <si>
    <t>Fernando da Paixão Sales</t>
  </si>
  <si>
    <t>Gabriel Rodrigues Anastacio Silva</t>
  </si>
  <si>
    <t>Isabella Federighi de Pontes</t>
  </si>
  <si>
    <t>Jessica Aparecida Ferrarezi</t>
  </si>
  <si>
    <t>Karen Beneton</t>
  </si>
  <si>
    <t>Luiz Fernando Pereira Bispo</t>
  </si>
  <si>
    <t>Marcos Ferraz Righetti</t>
  </si>
  <si>
    <t>Mayara Marques Carneiro</t>
  </si>
  <si>
    <t>Pablo Eric Toledo Majer</t>
  </si>
  <si>
    <t>Plinio Scalon Paiva Abrantes</t>
  </si>
  <si>
    <t>Rafael Machado Pavan</t>
  </si>
  <si>
    <t>Renan Penedo</t>
  </si>
  <si>
    <t>Thiago Luis Docema</t>
  </si>
  <si>
    <t>Quinta 10-12</t>
  </si>
  <si>
    <t>Faltaram os exercícios</t>
  </si>
  <si>
    <t>Alan Paulo Detlinger Penteriche</t>
  </si>
  <si>
    <t>Aliz Marteloso Graciano</t>
  </si>
  <si>
    <t>Ana Carolina Viviani Pagenotto</t>
  </si>
  <si>
    <t>Bruna Scotton</t>
  </si>
  <si>
    <t>Eduarda Teixeira Biagi Silva</t>
  </si>
  <si>
    <t>Eduardo Cabrino Marcondes Pereira</t>
  </si>
  <si>
    <t>Gabriel Oliveira Matsumoto</t>
  </si>
  <si>
    <t>Gabriel Porcel Zylberlicht</t>
  </si>
  <si>
    <t>Geovana Carvalho dos Reis</t>
  </si>
  <si>
    <t>Joao Carlos Duarte Soares Pacheco</t>
  </si>
  <si>
    <t>Karine Silva Madruga</t>
  </si>
  <si>
    <t>Larissa Helena Visioli</t>
  </si>
  <si>
    <t>Leticia Fernandes Tambolim</t>
  </si>
  <si>
    <t>Raphael Oliveira Souza</t>
  </si>
  <si>
    <t>Renan Ricardo Silva</t>
  </si>
  <si>
    <t>Tiago Grisotto Casaroto</t>
  </si>
  <si>
    <t>Vitor Vannozzi Brito</t>
  </si>
  <si>
    <t>Vitoria Duarte Derisso</t>
  </si>
  <si>
    <t>Vitoria Fernanda dos Santos</t>
  </si>
  <si>
    <t>Quinta 14-16</t>
  </si>
  <si>
    <t>Allan Douglas Miranda</t>
  </si>
  <si>
    <t>Anna Karoline Silva</t>
  </si>
  <si>
    <t>Bruna Mariani Polez</t>
  </si>
  <si>
    <t>Bruno Benati</t>
  </si>
  <si>
    <t>Diogo Alexandre Góes de Oliveira</t>
  </si>
  <si>
    <t>Felippe Hoffmann Silva Karp</t>
  </si>
  <si>
    <t>Frederico Nanini Souza Santos</t>
  </si>
  <si>
    <t>Guilherme da Silva Bueno</t>
  </si>
  <si>
    <t>Igor Ciambelli Soares de Oliveira</t>
  </si>
  <si>
    <t>Izabela da Silveira Cardoso</t>
  </si>
  <si>
    <t>Jenifer Sadame Miyagawa</t>
  </si>
  <si>
    <t>Júlia Boscariol Rasera</t>
  </si>
  <si>
    <t>Leonardo Pessolato Piacenti</t>
  </si>
  <si>
    <t>Leticia Felicio Pasqualino</t>
  </si>
  <si>
    <t>Luana Machado Simão</t>
  </si>
  <si>
    <t>Lucas Gelonezi Fernandes de Andrade</t>
  </si>
  <si>
    <t>Lucas Miguel Altarugio</t>
  </si>
  <si>
    <t>Matheus Marcello Reis</t>
  </si>
  <si>
    <t>Monica Mieko Nakanishi Tamura</t>
  </si>
  <si>
    <t>Murilo Carreira Ruiz Morales</t>
  </si>
  <si>
    <t>Vitor Nardini Marques</t>
  </si>
  <si>
    <t>Vivian Rodrigues Nakano</t>
  </si>
  <si>
    <t>Quinta 16-18</t>
  </si>
  <si>
    <t>Camila Rosenthal Pereira Lima</t>
  </si>
  <si>
    <t>Daiane Aparecida Jorge Malaspina</t>
  </si>
  <si>
    <t>Erica Tiemi Okamura</t>
  </si>
  <si>
    <t>Guilherme Bueno Pereira</t>
  </si>
  <si>
    <t>João Otavio Rico de Araujo</t>
  </si>
  <si>
    <t>Laila Vera Fett de Oliveira</t>
  </si>
  <si>
    <t>Laura Monteiro Malzone</t>
  </si>
  <si>
    <t>Leticia Benitiz</t>
  </si>
  <si>
    <t>Mariane Natera</t>
  </si>
  <si>
    <t>Mario Augusto Ramos Scolari</t>
  </si>
  <si>
    <t>Matheus Battocchio de Oliveira</t>
  </si>
  <si>
    <t>Matheus de Paula Barini</t>
  </si>
  <si>
    <t>Nathan Gomes da Silva</t>
  </si>
  <si>
    <t>Raysa Gevartosky</t>
  </si>
  <si>
    <t>Thais Helena Godoy Sanches</t>
  </si>
  <si>
    <t>Victor Shin Kamiguchi</t>
  </si>
  <si>
    <t>Vitor Machado de Oliveira Fernandes</t>
  </si>
  <si>
    <t>Sexta 8-10</t>
  </si>
  <si>
    <t>Alexsander Junio Gonella</t>
  </si>
  <si>
    <t>Andressa Gonçalves Cerqueira</t>
  </si>
  <si>
    <t>Bruna Hornink</t>
  </si>
  <si>
    <t>Camilla Noel da Silva</t>
  </si>
  <si>
    <t>Fernando Elias Oliveira Padovez</t>
  </si>
  <si>
    <t>Gabriella da Silva Ribeiro</t>
  </si>
  <si>
    <t>Gustavo da Silva Diniz</t>
  </si>
  <si>
    <t>Heron Delgado Kraide</t>
  </si>
  <si>
    <t>Julia Capozzi Franke</t>
  </si>
  <si>
    <t>Marcela Bruscagin</t>
  </si>
  <si>
    <t>Marco Aurélio da Silva Dezem</t>
  </si>
  <si>
    <t>Martha Lustosa Carvalho</t>
  </si>
  <si>
    <t>Matheus Angeli Castanheira</t>
  </si>
  <si>
    <t>Natalia Oliveira de Araujo</t>
  </si>
  <si>
    <t>Paula Natasha Campos Cáceres Sousa</t>
  </si>
  <si>
    <t>Rafaela Rodrigues Pereira</t>
  </si>
  <si>
    <t>Renata Ockner Hortencio</t>
  </si>
  <si>
    <t>Taina Franco Sterdi</t>
  </si>
  <si>
    <t>Thais Akemi Sillmann</t>
  </si>
  <si>
    <t>Vitor Wilson Damião</t>
  </si>
  <si>
    <t>Yuri Rezende Tavares</t>
  </si>
  <si>
    <t>Sexta 10-12</t>
  </si>
  <si>
    <t>Carina Yuri Shoji</t>
  </si>
  <si>
    <t>Debora Klingenberg</t>
  </si>
  <si>
    <t>Diogo Barbosa Bighetti</t>
  </si>
  <si>
    <t>Fernando Alves Gomes</t>
  </si>
  <si>
    <t>Guilherme Giordano Paranhos</t>
  </si>
  <si>
    <t>Gustavo de Biagi Alves</t>
  </si>
  <si>
    <t>Helena Grisotto Fonseca</t>
  </si>
  <si>
    <t>Igor Correa Machado</t>
  </si>
  <si>
    <t>Julio Cesar Natalino Filho</t>
  </si>
  <si>
    <t>Leticia Ferrarezi Chiari</t>
  </si>
  <si>
    <t>Maria Clara Faria Chaves</t>
  </si>
  <si>
    <t>Matheus Freire Sepulveda</t>
  </si>
  <si>
    <t>Nazir Fernando Quarentani Hussni</t>
  </si>
  <si>
    <t>Pedro Henrique Lopes Ferreira</t>
  </si>
  <si>
    <t>Pedro Henrique Sgorlon Fiorin</t>
  </si>
  <si>
    <t>Ruan Camilo Ramos</t>
  </si>
  <si>
    <t>Thamires Nitrini Vieira Fernandes</t>
  </si>
  <si>
    <t>Vinicius Martimiano Lisboa</t>
  </si>
  <si>
    <t>Vitor Hugo Guedes Leite</t>
  </si>
  <si>
    <t>Sexta 14-16</t>
  </si>
  <si>
    <t>Ana Carolina Motta Minohara</t>
  </si>
  <si>
    <t>Eduardo Molina Rodriguez</t>
  </si>
  <si>
    <t>Fabiana Lanhoso Chrispim</t>
  </si>
  <si>
    <t>Felipe Lopes Abelha</t>
  </si>
  <si>
    <t>Gabriel Faure Müller</t>
  </si>
  <si>
    <t>Isadora Vercesi Bethlem</t>
  </si>
  <si>
    <t>Kaue Tonelli Nardi</t>
  </si>
  <si>
    <t>Marcus Vinícius Mazottini</t>
  </si>
  <si>
    <t>Marina Coutinho Lobo</t>
  </si>
  <si>
    <t>Oscar Esteves</t>
  </si>
  <si>
    <t>Poliana Fernandes dos Santos</t>
  </si>
  <si>
    <t>Pedro Henrique Sakai Sá Antunes</t>
  </si>
  <si>
    <t>Sexta 16-18</t>
  </si>
  <si>
    <t>Alex Junior Zanchet Bordignon</t>
  </si>
  <si>
    <t>Ana Carolina Duarte Rabelo</t>
  </si>
  <si>
    <t>Ana Carolina Melo da Silva</t>
  </si>
  <si>
    <t>Bianca Frota Torres</t>
  </si>
  <si>
    <t>Emmily Larissa Felippe Vidoy</t>
  </si>
  <si>
    <t>Gustavo Vila Nova Alves</t>
  </si>
  <si>
    <t>Kerolin Moreira Amarante</t>
  </si>
  <si>
    <t>Laisy Alberti Bertanha</t>
  </si>
  <si>
    <t>Leticia de Oliveira</t>
  </si>
  <si>
    <t>Luan Gaspar Clemente</t>
  </si>
  <si>
    <t>Manoela Vilela Ferraz Silva Duenas</t>
  </si>
  <si>
    <t>Mariana Colli</t>
  </si>
  <si>
    <t>Paula Vitelli Carneiro</t>
  </si>
  <si>
    <t>Tiago Estevam Corrêa</t>
  </si>
  <si>
    <t>Yasmin Isidoro Carneiro</t>
  </si>
  <si>
    <t>Quinta 8 - 10 hrs</t>
  </si>
  <si>
    <t>Trabalhos</t>
  </si>
  <si>
    <t>T1</t>
  </si>
  <si>
    <t>T2</t>
  </si>
  <si>
    <t>T3</t>
  </si>
  <si>
    <t>•</t>
  </si>
  <si>
    <t>T2 - Trabalho Agregação (19/03/2015)</t>
  </si>
  <si>
    <t>T3 - Trabalho Densidade do Solo (09/04/2015)</t>
  </si>
  <si>
    <t>T2 - Trabalho Agregação (20/03/2015)</t>
  </si>
  <si>
    <t>T3 - Trabalho Densidade do Solo (10/04/2015)</t>
  </si>
  <si>
    <t>Faltas</t>
  </si>
  <si>
    <t>T1 - Trabalho Textura (05/03/2015)</t>
  </si>
  <si>
    <t>T1 - Trabalho Textura (06/03/2015)</t>
  </si>
  <si>
    <t>Nota Final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</si>
</sst>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ill="1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/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164" fontId="0" fillId="2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4" fontId="4" fillId="3" borderId="13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0" fillId="6" borderId="11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0" xfId="0" applyFont="1" applyBorder="1"/>
    <xf numFmtId="164" fontId="0" fillId="0" borderId="10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" fontId="4" fillId="3" borderId="12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16" fontId="4" fillId="5" borderId="19" xfId="0" applyNumberFormat="1" applyFont="1" applyFill="1" applyBorder="1" applyAlignment="1">
      <alignment horizontal="center"/>
    </xf>
    <xf numFmtId="16" fontId="4" fillId="5" borderId="20" xfId="0" applyNumberFormat="1" applyFont="1" applyFill="1" applyBorder="1" applyAlignment="1">
      <alignment horizontal="center"/>
    </xf>
    <xf numFmtId="16" fontId="4" fillId="5" borderId="2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" xfId="0" applyFont="1" applyBorder="1" applyAlignment="1"/>
    <xf numFmtId="0" fontId="5" fillId="0" borderId="0" xfId="0" applyFont="1" applyBorder="1" applyAlignment="1"/>
    <xf numFmtId="0" fontId="1" fillId="4" borderId="32" xfId="0" applyFont="1" applyFill="1" applyBorder="1" applyAlignment="1">
      <alignment horizontal="center"/>
    </xf>
    <xf numFmtId="14" fontId="4" fillId="3" borderId="9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2" borderId="18" xfId="0" applyFill="1" applyBorder="1"/>
    <xf numFmtId="0" fontId="0" fillId="2" borderId="17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0" fontId="0" fillId="2" borderId="20" xfId="0" applyFill="1" applyBorder="1"/>
    <xf numFmtId="0" fontId="3" fillId="0" borderId="20" xfId="0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2" borderId="17" xfId="0" applyFill="1" applyBorder="1"/>
    <xf numFmtId="0" fontId="0" fillId="2" borderId="19" xfId="0" applyFill="1" applyBorder="1"/>
    <xf numFmtId="164" fontId="0" fillId="0" borderId="21" xfId="0" applyNumberForma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2" borderId="23" xfId="0" applyNumberFormat="1" applyFill="1" applyBorder="1"/>
    <xf numFmtId="164" fontId="0" fillId="2" borderId="18" xfId="0" applyNumberFormat="1" applyFill="1" applyBorder="1"/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2" borderId="11" xfId="0" applyNumberFormat="1" applyFill="1" applyBorder="1"/>
    <xf numFmtId="164" fontId="0" fillId="0" borderId="23" xfId="0" applyNumberFormat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2" fillId="0" borderId="37" xfId="0" applyFont="1" applyBorder="1"/>
    <xf numFmtId="0" fontId="1" fillId="4" borderId="36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36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4" fillId="4" borderId="14" xfId="0" applyNumberFormat="1" applyFont="1" applyFill="1" applyBorder="1" applyAlignment="1">
      <alignment horizontal="center"/>
    </xf>
    <xf numFmtId="14" fontId="4" fillId="4" borderId="15" xfId="0" applyNumberFormat="1" applyFont="1" applyFill="1" applyBorder="1" applyAlignment="1">
      <alignment horizontal="center"/>
    </xf>
    <xf numFmtId="14" fontId="4" fillId="4" borderId="16" xfId="0" applyNumberFormat="1" applyFont="1" applyFill="1" applyBorder="1" applyAlignment="1">
      <alignment horizontal="center"/>
    </xf>
    <xf numFmtId="14" fontId="4" fillId="4" borderId="31" xfId="0" applyNumberFormat="1" applyFont="1" applyFill="1" applyBorder="1" applyAlignment="1">
      <alignment horizontal="center"/>
    </xf>
    <xf numFmtId="14" fontId="4" fillId="4" borderId="29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8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13" xfId="0" applyNumberFormat="1" applyFont="1" applyFill="1" applyBorder="1" applyAlignment="1">
      <alignment horizontal="center" vertical="center" wrapText="1"/>
    </xf>
    <xf numFmtId="0" fontId="7" fillId="8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left" vertical="center"/>
    </xf>
    <xf numFmtId="0" fontId="1" fillId="6" borderId="37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4" borderId="3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 vertical="center"/>
    </xf>
    <xf numFmtId="0" fontId="1" fillId="6" borderId="24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</cellXfs>
  <cellStyles count="1">
    <cellStyle name="Normal" xfId="0" builtinId="0"/>
  </cellStyles>
  <dxfs count="3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abSelected="1" workbookViewId="0">
      <selection activeCell="B56" sqref="B56"/>
    </sheetView>
  </sheetViews>
  <sheetFormatPr defaultRowHeight="15" x14ac:dyDescent="0.25"/>
  <cols>
    <col min="1" max="1" width="40.28515625" bestFit="1" customWidth="1"/>
    <col min="2" max="2" width="10.140625" bestFit="1" customWidth="1"/>
    <col min="3" max="3" width="10.140625" style="13" bestFit="1" customWidth="1"/>
    <col min="4" max="4" width="11" bestFit="1" customWidth="1"/>
    <col min="5" max="5" width="10.7109375" bestFit="1" customWidth="1"/>
    <col min="13" max="13" width="13.42578125" customWidth="1"/>
  </cols>
  <sheetData>
    <row r="1" spans="1:14" ht="18.75" x14ac:dyDescent="0.3">
      <c r="A1" s="65" t="s">
        <v>154</v>
      </c>
    </row>
    <row r="2" spans="1:14" x14ac:dyDescent="0.25">
      <c r="C2" s="1"/>
      <c r="D2" s="132" t="s">
        <v>0</v>
      </c>
      <c r="E2" s="133"/>
      <c r="F2" s="133"/>
    </row>
    <row r="3" spans="1:14" ht="15.75" thickBot="1" x14ac:dyDescent="0.3">
      <c r="C3"/>
    </row>
    <row r="4" spans="1:14" x14ac:dyDescent="0.25">
      <c r="A4" s="126" t="s">
        <v>2</v>
      </c>
      <c r="B4" s="28" t="s">
        <v>3</v>
      </c>
      <c r="C4" s="115" t="s">
        <v>155</v>
      </c>
      <c r="D4" s="116"/>
      <c r="E4" s="117"/>
      <c r="F4" s="111" t="s">
        <v>1</v>
      </c>
      <c r="G4" s="112"/>
      <c r="H4" s="112"/>
      <c r="I4" s="112"/>
      <c r="J4" s="112"/>
      <c r="K4" s="112"/>
      <c r="L4" s="113"/>
      <c r="M4" s="124" t="s">
        <v>167</v>
      </c>
      <c r="N4" s="122" t="s">
        <v>164</v>
      </c>
    </row>
    <row r="5" spans="1:14" ht="15.75" thickBot="1" x14ac:dyDescent="0.3">
      <c r="A5" s="127"/>
      <c r="B5" s="55">
        <v>42110</v>
      </c>
      <c r="C5" s="56" t="s">
        <v>156</v>
      </c>
      <c r="D5" s="57" t="s">
        <v>157</v>
      </c>
      <c r="E5" s="58" t="s">
        <v>158</v>
      </c>
      <c r="F5" s="59">
        <v>42061</v>
      </c>
      <c r="G5" s="60">
        <v>42068</v>
      </c>
      <c r="H5" s="60">
        <v>42075</v>
      </c>
      <c r="I5" s="60">
        <v>42082</v>
      </c>
      <c r="J5" s="60">
        <v>42089</v>
      </c>
      <c r="K5" s="60">
        <v>42103</v>
      </c>
      <c r="L5" s="61">
        <v>42110</v>
      </c>
      <c r="M5" s="125"/>
      <c r="N5" s="123"/>
    </row>
    <row r="6" spans="1:14" x14ac:dyDescent="0.25">
      <c r="A6" s="48" t="s">
        <v>4</v>
      </c>
      <c r="B6" s="49">
        <v>7.38</v>
      </c>
      <c r="C6" s="50">
        <v>8.8000000000000007</v>
      </c>
      <c r="D6" s="22">
        <v>8.3000000000000007</v>
      </c>
      <c r="E6" s="51">
        <v>7.5</v>
      </c>
      <c r="F6" s="52" t="s">
        <v>159</v>
      </c>
      <c r="G6" s="53" t="s">
        <v>159</v>
      </c>
      <c r="H6" s="53" t="s">
        <v>159</v>
      </c>
      <c r="I6" s="53" t="s">
        <v>159</v>
      </c>
      <c r="J6" s="53" t="s">
        <v>159</v>
      </c>
      <c r="K6" s="53" t="s">
        <v>159</v>
      </c>
      <c r="L6" s="54" t="s">
        <v>159</v>
      </c>
      <c r="M6" s="49">
        <f t="shared" ref="M6:M21" si="0">(B6*0.7)+(SUM(C6:E6)/3)*0.3</f>
        <v>7.6259999999999994</v>
      </c>
      <c r="N6" s="62">
        <f t="shared" ref="N6:N21" si="1">COUNTIF(F6:L6,"F")</f>
        <v>0</v>
      </c>
    </row>
    <row r="7" spans="1:14" x14ac:dyDescent="0.25">
      <c r="A7" s="24" t="s">
        <v>5</v>
      </c>
      <c r="B7" s="29">
        <v>7.48</v>
      </c>
      <c r="C7" s="32">
        <v>5</v>
      </c>
      <c r="D7" s="2">
        <v>10</v>
      </c>
      <c r="E7" s="33">
        <v>7.5</v>
      </c>
      <c r="F7" s="41" t="s">
        <v>159</v>
      </c>
      <c r="G7" s="16" t="s">
        <v>159</v>
      </c>
      <c r="H7" s="16" t="s">
        <v>159</v>
      </c>
      <c r="I7" s="16" t="s">
        <v>159</v>
      </c>
      <c r="J7" s="16" t="s">
        <v>159</v>
      </c>
      <c r="K7" s="16" t="s">
        <v>159</v>
      </c>
      <c r="L7" s="42" t="s">
        <v>159</v>
      </c>
      <c r="M7" s="29">
        <f t="shared" si="0"/>
        <v>7.4859999999999998</v>
      </c>
      <c r="N7" s="63">
        <f t="shared" si="1"/>
        <v>0</v>
      </c>
    </row>
    <row r="8" spans="1:14" x14ac:dyDescent="0.25">
      <c r="A8" s="24" t="s">
        <v>6</v>
      </c>
      <c r="B8" s="29">
        <v>5.68</v>
      </c>
      <c r="C8" s="34"/>
      <c r="D8" s="7"/>
      <c r="E8" s="35"/>
      <c r="F8" s="41" t="s">
        <v>159</v>
      </c>
      <c r="G8" s="3" t="s">
        <v>7</v>
      </c>
      <c r="H8" s="16" t="s">
        <v>159</v>
      </c>
      <c r="I8" s="17" t="s">
        <v>7</v>
      </c>
      <c r="J8" s="16" t="s">
        <v>159</v>
      </c>
      <c r="K8" s="3" t="s">
        <v>7</v>
      </c>
      <c r="L8" s="42" t="s">
        <v>159</v>
      </c>
      <c r="M8" s="29">
        <f t="shared" si="0"/>
        <v>3.9759999999999995</v>
      </c>
      <c r="N8" s="63">
        <f t="shared" si="1"/>
        <v>3</v>
      </c>
    </row>
    <row r="9" spans="1:14" x14ac:dyDescent="0.25">
      <c r="A9" s="24" t="s">
        <v>8</v>
      </c>
      <c r="B9" s="29">
        <v>7.4</v>
      </c>
      <c r="C9" s="34"/>
      <c r="D9" s="2">
        <v>9.5</v>
      </c>
      <c r="E9" s="35"/>
      <c r="F9" s="43" t="s">
        <v>7</v>
      </c>
      <c r="G9" s="16" t="s">
        <v>159</v>
      </c>
      <c r="H9" s="16" t="s">
        <v>159</v>
      </c>
      <c r="I9" s="16" t="s">
        <v>159</v>
      </c>
      <c r="J9" s="16" t="s">
        <v>159</v>
      </c>
      <c r="K9" s="16" t="s">
        <v>159</v>
      </c>
      <c r="L9" s="42" t="s">
        <v>159</v>
      </c>
      <c r="M9" s="29">
        <f t="shared" si="0"/>
        <v>6.13</v>
      </c>
      <c r="N9" s="63">
        <f t="shared" si="1"/>
        <v>1</v>
      </c>
    </row>
    <row r="10" spans="1:14" x14ac:dyDescent="0.25">
      <c r="A10" s="24" t="s">
        <v>9</v>
      </c>
      <c r="B10" s="29">
        <v>9.6</v>
      </c>
      <c r="C10" s="36">
        <v>8.5</v>
      </c>
      <c r="D10" s="2">
        <v>7.8</v>
      </c>
      <c r="E10" s="35"/>
      <c r="F10" s="41" t="s">
        <v>159</v>
      </c>
      <c r="G10" s="16" t="s">
        <v>159</v>
      </c>
      <c r="H10" s="3" t="s">
        <v>7</v>
      </c>
      <c r="I10" s="16" t="s">
        <v>159</v>
      </c>
      <c r="J10" s="16" t="s">
        <v>159</v>
      </c>
      <c r="K10" s="16" t="s">
        <v>159</v>
      </c>
      <c r="L10" s="42" t="s">
        <v>159</v>
      </c>
      <c r="M10" s="29">
        <f t="shared" si="0"/>
        <v>8.35</v>
      </c>
      <c r="N10" s="63">
        <f t="shared" si="1"/>
        <v>1</v>
      </c>
    </row>
    <row r="11" spans="1:14" x14ac:dyDescent="0.25">
      <c r="A11" s="24" t="s">
        <v>10</v>
      </c>
      <c r="B11" s="30">
        <v>7.91</v>
      </c>
      <c r="C11" s="36">
        <v>8.8000000000000007</v>
      </c>
      <c r="D11" s="2">
        <v>7.8</v>
      </c>
      <c r="E11" s="35"/>
      <c r="F11" s="43" t="s">
        <v>7</v>
      </c>
      <c r="G11" s="16" t="s">
        <v>159</v>
      </c>
      <c r="H11" s="16" t="s">
        <v>159</v>
      </c>
      <c r="I11" s="16" t="s">
        <v>159</v>
      </c>
      <c r="J11" s="3" t="s">
        <v>7</v>
      </c>
      <c r="K11" s="3" t="s">
        <v>7</v>
      </c>
      <c r="L11" s="44" t="s">
        <v>7</v>
      </c>
      <c r="M11" s="29">
        <f t="shared" si="0"/>
        <v>7.1970000000000001</v>
      </c>
      <c r="N11" s="63">
        <f t="shared" si="1"/>
        <v>4</v>
      </c>
    </row>
    <row r="12" spans="1:14" x14ac:dyDescent="0.25">
      <c r="A12" s="24" t="s">
        <v>11</v>
      </c>
      <c r="B12" s="29">
        <v>9.1999999999999993</v>
      </c>
      <c r="C12" s="37">
        <v>5</v>
      </c>
      <c r="D12" s="2">
        <v>10</v>
      </c>
      <c r="E12" s="33">
        <v>7.5</v>
      </c>
      <c r="F12" s="41" t="s">
        <v>159</v>
      </c>
      <c r="G12" s="3" t="s">
        <v>7</v>
      </c>
      <c r="H12" s="16" t="s">
        <v>159</v>
      </c>
      <c r="I12" s="16" t="s">
        <v>159</v>
      </c>
      <c r="J12" s="16" t="s">
        <v>159</v>
      </c>
      <c r="K12" s="16" t="s">
        <v>159</v>
      </c>
      <c r="L12" s="42" t="s">
        <v>159</v>
      </c>
      <c r="M12" s="29">
        <f t="shared" si="0"/>
        <v>8.69</v>
      </c>
      <c r="N12" s="63">
        <f t="shared" si="1"/>
        <v>1</v>
      </c>
    </row>
    <row r="13" spans="1:14" x14ac:dyDescent="0.25">
      <c r="A13" s="24" t="s">
        <v>12</v>
      </c>
      <c r="B13" s="29">
        <v>3.75</v>
      </c>
      <c r="C13" s="32">
        <v>7</v>
      </c>
      <c r="D13" s="2">
        <v>8.3000000000000007</v>
      </c>
      <c r="E13" s="35"/>
      <c r="F13" s="43" t="s">
        <v>7</v>
      </c>
      <c r="G13" s="16" t="s">
        <v>159</v>
      </c>
      <c r="H13" s="16" t="s">
        <v>159</v>
      </c>
      <c r="I13" s="16" t="s">
        <v>159</v>
      </c>
      <c r="J13" s="16" t="s">
        <v>159</v>
      </c>
      <c r="K13" s="3" t="s">
        <v>7</v>
      </c>
      <c r="L13" s="42" t="s">
        <v>159</v>
      </c>
      <c r="M13" s="29">
        <f t="shared" si="0"/>
        <v>4.1550000000000002</v>
      </c>
      <c r="N13" s="63">
        <f t="shared" si="1"/>
        <v>2</v>
      </c>
    </row>
    <row r="14" spans="1:14" x14ac:dyDescent="0.25">
      <c r="A14" s="24" t="s">
        <v>13</v>
      </c>
      <c r="B14" s="29">
        <v>6.4</v>
      </c>
      <c r="C14" s="32">
        <v>8.5</v>
      </c>
      <c r="D14" s="2">
        <v>9.4</v>
      </c>
      <c r="E14" s="33">
        <v>8</v>
      </c>
      <c r="F14" s="43" t="s">
        <v>7</v>
      </c>
      <c r="G14" s="16" t="s">
        <v>159</v>
      </c>
      <c r="H14" s="16" t="s">
        <v>159</v>
      </c>
      <c r="I14" s="16" t="s">
        <v>159</v>
      </c>
      <c r="J14" s="16" t="s">
        <v>159</v>
      </c>
      <c r="K14" s="16" t="s">
        <v>159</v>
      </c>
      <c r="L14" s="42" t="s">
        <v>159</v>
      </c>
      <c r="M14" s="29">
        <f t="shared" si="0"/>
        <v>7.0699999999999994</v>
      </c>
      <c r="N14" s="63">
        <f t="shared" si="1"/>
        <v>1</v>
      </c>
    </row>
    <row r="15" spans="1:14" x14ac:dyDescent="0.25">
      <c r="A15" s="24" t="s">
        <v>14</v>
      </c>
      <c r="B15" s="29">
        <v>6.2</v>
      </c>
      <c r="C15" s="32">
        <v>8.5</v>
      </c>
      <c r="D15" s="2">
        <v>9.4</v>
      </c>
      <c r="E15" s="33">
        <v>8</v>
      </c>
      <c r="F15" s="41" t="s">
        <v>159</v>
      </c>
      <c r="G15" s="16" t="s">
        <v>159</v>
      </c>
      <c r="H15" s="16" t="s">
        <v>159</v>
      </c>
      <c r="I15" s="16" t="s">
        <v>159</v>
      </c>
      <c r="J15" s="16" t="s">
        <v>159</v>
      </c>
      <c r="K15" s="16" t="s">
        <v>159</v>
      </c>
      <c r="L15" s="42" t="s">
        <v>159</v>
      </c>
      <c r="M15" s="29">
        <f t="shared" si="0"/>
        <v>6.93</v>
      </c>
      <c r="N15" s="63">
        <f t="shared" si="1"/>
        <v>0</v>
      </c>
    </row>
    <row r="16" spans="1:14" x14ac:dyDescent="0.25">
      <c r="A16" s="24" t="s">
        <v>15</v>
      </c>
      <c r="B16" s="29">
        <v>8.4</v>
      </c>
      <c r="C16" s="32">
        <v>8.8000000000000007</v>
      </c>
      <c r="D16" s="2">
        <v>8.3000000000000007</v>
      </c>
      <c r="E16" s="33">
        <v>7.5</v>
      </c>
      <c r="F16" s="41" t="s">
        <v>159</v>
      </c>
      <c r="G16" s="16" t="s">
        <v>159</v>
      </c>
      <c r="H16" s="16" t="s">
        <v>159</v>
      </c>
      <c r="I16" s="16" t="s">
        <v>159</v>
      </c>
      <c r="J16" s="3" t="s">
        <v>7</v>
      </c>
      <c r="K16" s="16" t="s">
        <v>159</v>
      </c>
      <c r="L16" s="42" t="s">
        <v>159</v>
      </c>
      <c r="M16" s="29">
        <f t="shared" si="0"/>
        <v>8.34</v>
      </c>
      <c r="N16" s="63">
        <f t="shared" si="1"/>
        <v>1</v>
      </c>
    </row>
    <row r="17" spans="1:15" x14ac:dyDescent="0.25">
      <c r="A17" s="24" t="s">
        <v>16</v>
      </c>
      <c r="B17" s="29">
        <v>5.83</v>
      </c>
      <c r="C17" s="32">
        <v>8.8000000000000007</v>
      </c>
      <c r="D17" s="2">
        <v>9.5</v>
      </c>
      <c r="E17" s="35"/>
      <c r="F17" s="43" t="s">
        <v>7</v>
      </c>
      <c r="G17" s="16" t="s">
        <v>159</v>
      </c>
      <c r="H17" s="3" t="s">
        <v>7</v>
      </c>
      <c r="I17" s="16" t="s">
        <v>159</v>
      </c>
      <c r="J17" s="3" t="s">
        <v>7</v>
      </c>
      <c r="K17" s="3" t="s">
        <v>7</v>
      </c>
      <c r="L17" s="42" t="s">
        <v>159</v>
      </c>
      <c r="M17" s="29">
        <f t="shared" si="0"/>
        <v>5.9109999999999996</v>
      </c>
      <c r="N17" s="63">
        <f t="shared" si="1"/>
        <v>4</v>
      </c>
    </row>
    <row r="18" spans="1:15" x14ac:dyDescent="0.25">
      <c r="A18" s="24" t="s">
        <v>17</v>
      </c>
      <c r="B18" s="29">
        <v>7.1</v>
      </c>
      <c r="C18" s="32">
        <v>5</v>
      </c>
      <c r="D18" s="2">
        <v>8.8000000000000007</v>
      </c>
      <c r="E18" s="33">
        <v>9</v>
      </c>
      <c r="F18" s="41" t="s">
        <v>159</v>
      </c>
      <c r="G18" s="16" t="s">
        <v>159</v>
      </c>
      <c r="H18" s="16" t="s">
        <v>159</v>
      </c>
      <c r="I18" s="16" t="s">
        <v>159</v>
      </c>
      <c r="J18" s="16" t="s">
        <v>159</v>
      </c>
      <c r="K18" s="16" t="s">
        <v>159</v>
      </c>
      <c r="L18" s="42" t="s">
        <v>159</v>
      </c>
      <c r="M18" s="29">
        <f t="shared" si="0"/>
        <v>7.25</v>
      </c>
      <c r="N18" s="63">
        <f t="shared" si="1"/>
        <v>0</v>
      </c>
    </row>
    <row r="19" spans="1:15" x14ac:dyDescent="0.25">
      <c r="A19" s="24" t="s">
        <v>18</v>
      </c>
      <c r="B19" s="29">
        <v>5.53</v>
      </c>
      <c r="C19" s="32">
        <v>8.1</v>
      </c>
      <c r="D19" s="2">
        <v>6</v>
      </c>
      <c r="E19" s="35"/>
      <c r="F19" s="41" t="s">
        <v>159</v>
      </c>
      <c r="G19" s="16" t="s">
        <v>159</v>
      </c>
      <c r="H19" s="3" t="s">
        <v>7</v>
      </c>
      <c r="I19" s="16" t="s">
        <v>159</v>
      </c>
      <c r="J19" s="16" t="s">
        <v>159</v>
      </c>
      <c r="K19" s="3" t="s">
        <v>7</v>
      </c>
      <c r="L19" s="42" t="s">
        <v>159</v>
      </c>
      <c r="M19" s="29">
        <f t="shared" si="0"/>
        <v>5.2809999999999997</v>
      </c>
      <c r="N19" s="63">
        <f t="shared" si="1"/>
        <v>2</v>
      </c>
    </row>
    <row r="20" spans="1:15" x14ac:dyDescent="0.25">
      <c r="A20" s="24" t="s">
        <v>19</v>
      </c>
      <c r="B20" s="29">
        <v>5.3</v>
      </c>
      <c r="C20" s="32">
        <v>8.5</v>
      </c>
      <c r="D20" s="2">
        <v>8.5</v>
      </c>
      <c r="E20" s="35"/>
      <c r="F20" s="43" t="s">
        <v>7</v>
      </c>
      <c r="G20" s="16" t="s">
        <v>159</v>
      </c>
      <c r="H20" s="16" t="s">
        <v>159</v>
      </c>
      <c r="I20" s="16" t="s">
        <v>159</v>
      </c>
      <c r="J20" s="16" t="s">
        <v>159</v>
      </c>
      <c r="K20" s="3" t="s">
        <v>7</v>
      </c>
      <c r="L20" s="42" t="s">
        <v>159</v>
      </c>
      <c r="M20" s="29">
        <f t="shared" si="0"/>
        <v>5.4099999999999993</v>
      </c>
      <c r="N20" s="63">
        <f t="shared" si="1"/>
        <v>2</v>
      </c>
    </row>
    <row r="21" spans="1:15" ht="15.75" thickBot="1" x14ac:dyDescent="0.3">
      <c r="A21" s="25" t="s">
        <v>20</v>
      </c>
      <c r="B21" s="31">
        <v>7.3</v>
      </c>
      <c r="C21" s="38">
        <v>6.5</v>
      </c>
      <c r="D21" s="39">
        <v>9.6999999999999993</v>
      </c>
      <c r="E21" s="40">
        <v>9</v>
      </c>
      <c r="F21" s="45" t="s">
        <v>159</v>
      </c>
      <c r="G21" s="46" t="s">
        <v>159</v>
      </c>
      <c r="H21" s="46" t="s">
        <v>159</v>
      </c>
      <c r="I21" s="46" t="s">
        <v>159</v>
      </c>
      <c r="J21" s="46" t="s">
        <v>159</v>
      </c>
      <c r="K21" s="46" t="s">
        <v>159</v>
      </c>
      <c r="L21" s="47" t="s">
        <v>159</v>
      </c>
      <c r="M21" s="31">
        <f t="shared" si="0"/>
        <v>7.629999999999999</v>
      </c>
      <c r="N21" s="64">
        <f t="shared" si="1"/>
        <v>0</v>
      </c>
    </row>
    <row r="22" spans="1:15" x14ac:dyDescent="0.25">
      <c r="C22"/>
      <c r="M22" s="12"/>
      <c r="N22" s="10"/>
      <c r="O22" s="20"/>
    </row>
    <row r="23" spans="1:15" x14ac:dyDescent="0.25">
      <c r="A23" s="21" t="s">
        <v>165</v>
      </c>
      <c r="B23" s="21"/>
      <c r="C23" s="21"/>
      <c r="D23" s="21"/>
      <c r="M23" s="12"/>
      <c r="N23" s="10"/>
      <c r="O23" s="20"/>
    </row>
    <row r="24" spans="1:15" x14ac:dyDescent="0.25">
      <c r="A24" s="21" t="s">
        <v>160</v>
      </c>
      <c r="B24" s="21"/>
      <c r="C24" s="21"/>
      <c r="D24" s="21"/>
      <c r="M24" s="12"/>
      <c r="N24" s="10"/>
      <c r="O24" s="20"/>
    </row>
    <row r="25" spans="1:15" x14ac:dyDescent="0.25">
      <c r="A25" s="21" t="s">
        <v>161</v>
      </c>
      <c r="B25" s="21"/>
      <c r="C25" s="21"/>
      <c r="D25" s="21"/>
      <c r="M25" s="12"/>
      <c r="N25" s="10"/>
      <c r="O25" s="20"/>
    </row>
    <row r="26" spans="1:15" ht="15.75" thickBot="1" x14ac:dyDescent="0.3">
      <c r="A26" s="11"/>
      <c r="B26" s="11"/>
      <c r="C26" s="1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0"/>
    </row>
    <row r="27" spans="1:15" ht="15.75" thickTop="1" x14ac:dyDescent="0.25">
      <c r="M27" s="12"/>
      <c r="N27" s="10"/>
      <c r="O27" s="20"/>
    </row>
    <row r="28" spans="1:15" ht="18.75" x14ac:dyDescent="0.3">
      <c r="A28" s="65" t="s">
        <v>21</v>
      </c>
      <c r="B28" s="66"/>
      <c r="C28" s="66"/>
      <c r="M28" s="12"/>
      <c r="N28" s="10"/>
      <c r="O28" s="20"/>
    </row>
    <row r="29" spans="1:15" x14ac:dyDescent="0.25">
      <c r="C29"/>
      <c r="D29" s="1"/>
      <c r="E29" s="134" t="s">
        <v>22</v>
      </c>
      <c r="F29" s="134"/>
      <c r="G29" s="134"/>
      <c r="M29" s="12"/>
      <c r="N29" s="10"/>
      <c r="O29" s="20"/>
    </row>
    <row r="30" spans="1:15" ht="15.75" thickBot="1" x14ac:dyDescent="0.3">
      <c r="C30"/>
      <c r="M30" s="12"/>
      <c r="N30" s="10"/>
      <c r="O30" s="20"/>
    </row>
    <row r="31" spans="1:15" x14ac:dyDescent="0.25">
      <c r="A31" s="126" t="s">
        <v>2</v>
      </c>
      <c r="B31" s="68" t="s">
        <v>3</v>
      </c>
      <c r="C31" s="135" t="s">
        <v>155</v>
      </c>
      <c r="D31" s="136"/>
      <c r="E31" s="137"/>
      <c r="F31" s="138" t="s">
        <v>1</v>
      </c>
      <c r="G31" s="139"/>
      <c r="H31" s="139"/>
      <c r="I31" s="139"/>
      <c r="J31" s="139"/>
      <c r="K31" s="139"/>
      <c r="L31" s="140"/>
      <c r="M31" s="124" t="s">
        <v>167</v>
      </c>
      <c r="N31" s="128" t="s">
        <v>164</v>
      </c>
      <c r="O31" s="20"/>
    </row>
    <row r="32" spans="1:15" ht="15.75" thickBot="1" x14ac:dyDescent="0.3">
      <c r="A32" s="127"/>
      <c r="B32" s="55">
        <v>42110</v>
      </c>
      <c r="C32" s="56" t="s">
        <v>156</v>
      </c>
      <c r="D32" s="57" t="s">
        <v>157</v>
      </c>
      <c r="E32" s="58" t="s">
        <v>158</v>
      </c>
      <c r="F32" s="59">
        <v>42061</v>
      </c>
      <c r="G32" s="60">
        <v>42068</v>
      </c>
      <c r="H32" s="60">
        <v>42075</v>
      </c>
      <c r="I32" s="60">
        <v>42082</v>
      </c>
      <c r="J32" s="60">
        <v>42089</v>
      </c>
      <c r="K32" s="60">
        <v>42103</v>
      </c>
      <c r="L32" s="61">
        <v>42110</v>
      </c>
      <c r="M32" s="125"/>
      <c r="N32" s="129"/>
      <c r="O32" s="20"/>
    </row>
    <row r="33" spans="1:15" x14ac:dyDescent="0.25">
      <c r="A33" s="48" t="s">
        <v>23</v>
      </c>
      <c r="B33" s="49">
        <v>8.3000000000000007</v>
      </c>
      <c r="C33" s="69">
        <v>8.5</v>
      </c>
      <c r="D33" s="22">
        <v>10</v>
      </c>
      <c r="E33" s="51">
        <v>9</v>
      </c>
      <c r="F33" s="52" t="s">
        <v>159</v>
      </c>
      <c r="G33" s="53" t="s">
        <v>159</v>
      </c>
      <c r="H33" s="53" t="s">
        <v>159</v>
      </c>
      <c r="I33" s="53" t="s">
        <v>159</v>
      </c>
      <c r="J33" s="53" t="s">
        <v>159</v>
      </c>
      <c r="K33" s="23" t="s">
        <v>7</v>
      </c>
      <c r="L33" s="54" t="s">
        <v>159</v>
      </c>
      <c r="M33" s="49">
        <f t="shared" ref="M33:M78" si="2">(B33*0.7)+(SUM(C33:E33)/3)*0.3</f>
        <v>8.56</v>
      </c>
      <c r="N33" s="62">
        <f t="shared" ref="N33:N78" si="3">COUNTIF(F33:L33,"F")</f>
        <v>1</v>
      </c>
      <c r="O33" s="20"/>
    </row>
    <row r="34" spans="1:15" x14ac:dyDescent="0.25">
      <c r="A34" s="24" t="s">
        <v>24</v>
      </c>
      <c r="B34" s="29">
        <v>5.38</v>
      </c>
      <c r="C34" s="70">
        <v>6.5</v>
      </c>
      <c r="D34" s="2">
        <v>9.6999999999999993</v>
      </c>
      <c r="E34" s="33">
        <v>8</v>
      </c>
      <c r="F34" s="41" t="s">
        <v>159</v>
      </c>
      <c r="G34" s="16" t="s">
        <v>159</v>
      </c>
      <c r="H34" s="3" t="s">
        <v>7</v>
      </c>
      <c r="I34" s="16" t="s">
        <v>159</v>
      </c>
      <c r="J34" s="3" t="s">
        <v>7</v>
      </c>
      <c r="K34" s="16" t="s">
        <v>159</v>
      </c>
      <c r="L34" s="42" t="s">
        <v>159</v>
      </c>
      <c r="M34" s="29">
        <f t="shared" si="2"/>
        <v>6.1859999999999999</v>
      </c>
      <c r="N34" s="63">
        <f t="shared" si="3"/>
        <v>2</v>
      </c>
      <c r="O34" s="20"/>
    </row>
    <row r="35" spans="1:15" x14ac:dyDescent="0.25">
      <c r="A35" s="24" t="s">
        <v>25</v>
      </c>
      <c r="B35" s="29">
        <v>7.5</v>
      </c>
      <c r="C35" s="70">
        <v>7.7</v>
      </c>
      <c r="D35" s="2">
        <v>10</v>
      </c>
      <c r="E35" s="33">
        <v>10</v>
      </c>
      <c r="F35" s="41" t="s">
        <v>159</v>
      </c>
      <c r="G35" s="16" t="s">
        <v>159</v>
      </c>
      <c r="H35" s="16" t="s">
        <v>159</v>
      </c>
      <c r="I35" s="16" t="s">
        <v>159</v>
      </c>
      <c r="J35" s="3" t="s">
        <v>7</v>
      </c>
      <c r="K35" s="16" t="s">
        <v>159</v>
      </c>
      <c r="L35" s="42" t="s">
        <v>159</v>
      </c>
      <c r="M35" s="29">
        <f t="shared" si="2"/>
        <v>8.02</v>
      </c>
      <c r="N35" s="63">
        <f t="shared" si="3"/>
        <v>1</v>
      </c>
      <c r="O35" s="20"/>
    </row>
    <row r="36" spans="1:15" x14ac:dyDescent="0.25">
      <c r="A36" s="24" t="s">
        <v>26</v>
      </c>
      <c r="B36" s="29">
        <v>7.9</v>
      </c>
      <c r="C36" s="70">
        <v>7.7</v>
      </c>
      <c r="D36" s="2">
        <v>9.8000000000000007</v>
      </c>
      <c r="E36" s="33">
        <v>9.5</v>
      </c>
      <c r="F36" s="41" t="s">
        <v>159</v>
      </c>
      <c r="G36" s="16" t="s">
        <v>159</v>
      </c>
      <c r="H36" s="16" t="s">
        <v>159</v>
      </c>
      <c r="I36" s="16" t="s">
        <v>159</v>
      </c>
      <c r="J36" s="16" t="s">
        <v>159</v>
      </c>
      <c r="K36" s="16" t="s">
        <v>159</v>
      </c>
      <c r="L36" s="42" t="s">
        <v>159</v>
      </c>
      <c r="M36" s="29">
        <f t="shared" si="2"/>
        <v>8.23</v>
      </c>
      <c r="N36" s="63">
        <f t="shared" si="3"/>
        <v>0</v>
      </c>
      <c r="O36" s="20"/>
    </row>
    <row r="37" spans="1:15" x14ac:dyDescent="0.25">
      <c r="A37" s="24" t="s">
        <v>27</v>
      </c>
      <c r="B37" s="29">
        <v>8.8000000000000007</v>
      </c>
      <c r="C37" s="70">
        <v>8.5</v>
      </c>
      <c r="D37" s="2">
        <v>9.5</v>
      </c>
      <c r="E37" s="33">
        <v>8.5</v>
      </c>
      <c r="F37" s="41" t="s">
        <v>159</v>
      </c>
      <c r="G37" s="16" t="s">
        <v>159</v>
      </c>
      <c r="H37" s="16" t="s">
        <v>159</v>
      </c>
      <c r="I37" s="16" t="s">
        <v>159</v>
      </c>
      <c r="J37" s="16" t="s">
        <v>159</v>
      </c>
      <c r="K37" s="16" t="s">
        <v>159</v>
      </c>
      <c r="L37" s="42" t="s">
        <v>159</v>
      </c>
      <c r="M37" s="29">
        <f t="shared" si="2"/>
        <v>8.81</v>
      </c>
      <c r="N37" s="63">
        <f t="shared" si="3"/>
        <v>0</v>
      </c>
      <c r="O37" s="20"/>
    </row>
    <row r="38" spans="1:15" x14ac:dyDescent="0.25">
      <c r="A38" s="24" t="s">
        <v>28</v>
      </c>
      <c r="B38" s="29">
        <v>7.78</v>
      </c>
      <c r="C38" s="70">
        <v>6.5</v>
      </c>
      <c r="D38" s="2">
        <v>9</v>
      </c>
      <c r="E38" s="33">
        <v>8</v>
      </c>
      <c r="F38" s="43" t="s">
        <v>7</v>
      </c>
      <c r="G38" s="16" t="s">
        <v>159</v>
      </c>
      <c r="H38" s="3" t="s">
        <v>7</v>
      </c>
      <c r="I38" s="16" t="s">
        <v>159</v>
      </c>
      <c r="J38" s="16" t="s">
        <v>159</v>
      </c>
      <c r="K38" s="16" t="s">
        <v>159</v>
      </c>
      <c r="L38" s="42" t="s">
        <v>159</v>
      </c>
      <c r="M38" s="29">
        <f t="shared" si="2"/>
        <v>7.7959999999999994</v>
      </c>
      <c r="N38" s="63">
        <f t="shared" si="3"/>
        <v>2</v>
      </c>
      <c r="O38" s="20"/>
    </row>
    <row r="39" spans="1:15" x14ac:dyDescent="0.25">
      <c r="A39" s="24" t="s">
        <v>29</v>
      </c>
      <c r="B39" s="29">
        <v>8.1</v>
      </c>
      <c r="C39" s="70">
        <v>8.5</v>
      </c>
      <c r="D39" s="2">
        <v>10</v>
      </c>
      <c r="E39" s="33">
        <v>9</v>
      </c>
      <c r="F39" s="41" t="s">
        <v>159</v>
      </c>
      <c r="G39" s="16" t="s">
        <v>159</v>
      </c>
      <c r="H39" s="16" t="s">
        <v>159</v>
      </c>
      <c r="I39" s="16" t="s">
        <v>159</v>
      </c>
      <c r="J39" s="16" t="s">
        <v>159</v>
      </c>
      <c r="K39" s="3" t="s">
        <v>7</v>
      </c>
      <c r="L39" s="42" t="s">
        <v>159</v>
      </c>
      <c r="M39" s="29">
        <f t="shared" si="2"/>
        <v>8.4199999999999982</v>
      </c>
      <c r="N39" s="63">
        <f t="shared" si="3"/>
        <v>1</v>
      </c>
      <c r="O39" s="20"/>
    </row>
    <row r="40" spans="1:15" x14ac:dyDescent="0.25">
      <c r="A40" s="24" t="s">
        <v>30</v>
      </c>
      <c r="B40" s="29">
        <v>6.98</v>
      </c>
      <c r="C40" s="70">
        <v>6.5</v>
      </c>
      <c r="D40" s="2">
        <v>9</v>
      </c>
      <c r="E40" s="33">
        <v>10</v>
      </c>
      <c r="F40" s="41" t="s">
        <v>159</v>
      </c>
      <c r="G40" s="16" t="s">
        <v>159</v>
      </c>
      <c r="H40" s="3" t="s">
        <v>7</v>
      </c>
      <c r="I40" s="16" t="s">
        <v>159</v>
      </c>
      <c r="J40" s="3" t="s">
        <v>7</v>
      </c>
      <c r="K40" s="16" t="s">
        <v>159</v>
      </c>
      <c r="L40" s="42" t="s">
        <v>159</v>
      </c>
      <c r="M40" s="29">
        <f t="shared" si="2"/>
        <v>7.4359999999999999</v>
      </c>
      <c r="N40" s="63">
        <f t="shared" si="3"/>
        <v>2</v>
      </c>
      <c r="O40" s="20"/>
    </row>
    <row r="41" spans="1:15" x14ac:dyDescent="0.25">
      <c r="A41" s="24" t="s">
        <v>31</v>
      </c>
      <c r="B41" s="29">
        <v>8.6999999999999993</v>
      </c>
      <c r="C41" s="70">
        <v>7.7</v>
      </c>
      <c r="D41" s="2">
        <v>9.8000000000000007</v>
      </c>
      <c r="E41" s="33">
        <v>9.5</v>
      </c>
      <c r="F41" s="41" t="s">
        <v>159</v>
      </c>
      <c r="G41" s="16" t="s">
        <v>159</v>
      </c>
      <c r="H41" s="16" t="s">
        <v>159</v>
      </c>
      <c r="I41" s="16" t="s">
        <v>159</v>
      </c>
      <c r="J41" s="16" t="s">
        <v>159</v>
      </c>
      <c r="K41" s="16" t="s">
        <v>159</v>
      </c>
      <c r="L41" s="42" t="s">
        <v>159</v>
      </c>
      <c r="M41" s="29">
        <f t="shared" si="2"/>
        <v>8.7899999999999991</v>
      </c>
      <c r="N41" s="63">
        <f t="shared" si="3"/>
        <v>0</v>
      </c>
      <c r="O41" s="20"/>
    </row>
    <row r="42" spans="1:15" x14ac:dyDescent="0.25">
      <c r="A42" s="24" t="s">
        <v>32</v>
      </c>
      <c r="B42" s="29">
        <v>6.3</v>
      </c>
      <c r="C42" s="70">
        <v>6.5</v>
      </c>
      <c r="D42" s="2">
        <v>9</v>
      </c>
      <c r="E42" s="33">
        <v>10</v>
      </c>
      <c r="F42" s="43" t="s">
        <v>7</v>
      </c>
      <c r="G42" s="16" t="s">
        <v>159</v>
      </c>
      <c r="H42" s="16" t="s">
        <v>159</v>
      </c>
      <c r="I42" s="16" t="s">
        <v>159</v>
      </c>
      <c r="J42" s="16" t="s">
        <v>159</v>
      </c>
      <c r="K42" s="16" t="s">
        <v>159</v>
      </c>
      <c r="L42" s="42" t="s">
        <v>159</v>
      </c>
      <c r="M42" s="29">
        <f t="shared" si="2"/>
        <v>6.9599999999999991</v>
      </c>
      <c r="N42" s="63">
        <f t="shared" si="3"/>
        <v>1</v>
      </c>
      <c r="O42" s="20"/>
    </row>
    <row r="43" spans="1:15" x14ac:dyDescent="0.25">
      <c r="A43" s="24" t="s">
        <v>33</v>
      </c>
      <c r="B43" s="29">
        <v>6.8</v>
      </c>
      <c r="C43" s="70">
        <v>8.5</v>
      </c>
      <c r="D43" s="2">
        <v>9.5</v>
      </c>
      <c r="E43" s="33">
        <v>8.5</v>
      </c>
      <c r="F43" s="41" t="s">
        <v>159</v>
      </c>
      <c r="G43" s="16" t="s">
        <v>159</v>
      </c>
      <c r="H43" s="16" t="s">
        <v>159</v>
      </c>
      <c r="I43" s="16" t="s">
        <v>159</v>
      </c>
      <c r="J43" s="16" t="s">
        <v>159</v>
      </c>
      <c r="K43" s="16" t="s">
        <v>159</v>
      </c>
      <c r="L43" s="42" t="s">
        <v>159</v>
      </c>
      <c r="M43" s="29">
        <f t="shared" si="2"/>
        <v>7.41</v>
      </c>
      <c r="N43" s="63">
        <f t="shared" si="3"/>
        <v>0</v>
      </c>
      <c r="O43" s="20"/>
    </row>
    <row r="44" spans="1:15" x14ac:dyDescent="0.25">
      <c r="A44" s="24" t="s">
        <v>34</v>
      </c>
      <c r="B44" s="29">
        <v>7.4</v>
      </c>
      <c r="C44" s="70">
        <v>7.7</v>
      </c>
      <c r="D44" s="2">
        <v>9.8000000000000007</v>
      </c>
      <c r="E44" s="33">
        <v>9.5</v>
      </c>
      <c r="F44" s="41" t="s">
        <v>159</v>
      </c>
      <c r="G44" s="16" t="s">
        <v>159</v>
      </c>
      <c r="H44" s="16" t="s">
        <v>159</v>
      </c>
      <c r="I44" s="16" t="s">
        <v>159</v>
      </c>
      <c r="J44" s="16" t="s">
        <v>159</v>
      </c>
      <c r="K44" s="16" t="s">
        <v>159</v>
      </c>
      <c r="L44" s="42" t="s">
        <v>159</v>
      </c>
      <c r="M44" s="29">
        <f t="shared" si="2"/>
        <v>7.879999999999999</v>
      </c>
      <c r="N44" s="63">
        <f t="shared" si="3"/>
        <v>0</v>
      </c>
      <c r="O44" s="20"/>
    </row>
    <row r="45" spans="1:15" x14ac:dyDescent="0.25">
      <c r="A45" s="24" t="s">
        <v>35</v>
      </c>
      <c r="B45" s="29">
        <v>8.27</v>
      </c>
      <c r="C45" s="70">
        <v>8.5</v>
      </c>
      <c r="D45" s="2">
        <v>9.5</v>
      </c>
      <c r="E45" s="33">
        <v>8.5</v>
      </c>
      <c r="F45" s="41" t="s">
        <v>159</v>
      </c>
      <c r="G45" s="16" t="s">
        <v>159</v>
      </c>
      <c r="H45" s="16" t="s">
        <v>159</v>
      </c>
      <c r="I45" s="16" t="s">
        <v>159</v>
      </c>
      <c r="J45" s="16" t="s">
        <v>159</v>
      </c>
      <c r="K45" s="16" t="s">
        <v>159</v>
      </c>
      <c r="L45" s="42" t="s">
        <v>159</v>
      </c>
      <c r="M45" s="29">
        <f t="shared" si="2"/>
        <v>8.4390000000000001</v>
      </c>
      <c r="N45" s="63">
        <f t="shared" si="3"/>
        <v>0</v>
      </c>
      <c r="O45" s="20"/>
    </row>
    <row r="46" spans="1:15" x14ac:dyDescent="0.25">
      <c r="A46" s="24" t="s">
        <v>36</v>
      </c>
      <c r="B46" s="29">
        <v>6.5</v>
      </c>
      <c r="C46" s="70">
        <v>6.5</v>
      </c>
      <c r="D46" s="2">
        <v>8.5</v>
      </c>
      <c r="E46" s="33">
        <v>8</v>
      </c>
      <c r="F46" s="41" t="s">
        <v>159</v>
      </c>
      <c r="G46" s="16" t="s">
        <v>159</v>
      </c>
      <c r="H46" s="16" t="s">
        <v>159</v>
      </c>
      <c r="I46" s="16" t="s">
        <v>159</v>
      </c>
      <c r="J46" s="16" t="s">
        <v>159</v>
      </c>
      <c r="K46" s="16" t="s">
        <v>159</v>
      </c>
      <c r="L46" s="42" t="s">
        <v>159</v>
      </c>
      <c r="M46" s="29">
        <f t="shared" si="2"/>
        <v>6.85</v>
      </c>
      <c r="N46" s="63">
        <f t="shared" si="3"/>
        <v>0</v>
      </c>
      <c r="O46" s="20"/>
    </row>
    <row r="47" spans="1:15" x14ac:dyDescent="0.25">
      <c r="A47" s="24" t="s">
        <v>37</v>
      </c>
      <c r="B47" s="29">
        <v>7.9</v>
      </c>
      <c r="C47" s="70">
        <v>7.7</v>
      </c>
      <c r="D47" s="4"/>
      <c r="E47" s="33">
        <v>9.5</v>
      </c>
      <c r="F47" s="41" t="s">
        <v>159</v>
      </c>
      <c r="G47" s="16" t="s">
        <v>159</v>
      </c>
      <c r="H47" s="16" t="s">
        <v>159</v>
      </c>
      <c r="I47" s="3" t="s">
        <v>7</v>
      </c>
      <c r="J47" s="16" t="s">
        <v>159</v>
      </c>
      <c r="K47" s="16" t="s">
        <v>159</v>
      </c>
      <c r="L47" s="42" t="s">
        <v>159</v>
      </c>
      <c r="M47" s="29">
        <f t="shared" si="2"/>
        <v>7.25</v>
      </c>
      <c r="N47" s="63">
        <f t="shared" si="3"/>
        <v>1</v>
      </c>
      <c r="O47" s="20"/>
    </row>
    <row r="48" spans="1:15" x14ac:dyDescent="0.25">
      <c r="A48" s="24" t="s">
        <v>38</v>
      </c>
      <c r="B48" s="29">
        <v>7.7</v>
      </c>
      <c r="C48" s="70">
        <v>6.5</v>
      </c>
      <c r="D48" s="2">
        <v>8.5</v>
      </c>
      <c r="E48" s="33">
        <v>8</v>
      </c>
      <c r="F48" s="43" t="s">
        <v>7</v>
      </c>
      <c r="G48" s="16" t="s">
        <v>159</v>
      </c>
      <c r="H48" s="16" t="s">
        <v>159</v>
      </c>
      <c r="I48" s="16" t="s">
        <v>159</v>
      </c>
      <c r="J48" s="16" t="s">
        <v>159</v>
      </c>
      <c r="K48" s="16" t="s">
        <v>159</v>
      </c>
      <c r="L48" s="42" t="s">
        <v>159</v>
      </c>
      <c r="M48" s="29">
        <f t="shared" si="2"/>
        <v>7.6899999999999995</v>
      </c>
      <c r="N48" s="63">
        <f t="shared" si="3"/>
        <v>1</v>
      </c>
      <c r="O48" s="20"/>
    </row>
    <row r="49" spans="1:15" x14ac:dyDescent="0.25">
      <c r="A49" s="24" t="s">
        <v>39</v>
      </c>
      <c r="B49" s="29">
        <v>7.28</v>
      </c>
      <c r="C49" s="70">
        <v>6.5</v>
      </c>
      <c r="D49" s="2">
        <v>9.6999999999999993</v>
      </c>
      <c r="E49" s="33">
        <v>8</v>
      </c>
      <c r="F49" s="41" t="s">
        <v>159</v>
      </c>
      <c r="G49" s="16" t="s">
        <v>159</v>
      </c>
      <c r="H49" s="16" t="s">
        <v>159</v>
      </c>
      <c r="I49" s="16" t="s">
        <v>159</v>
      </c>
      <c r="J49" s="16" t="s">
        <v>159</v>
      </c>
      <c r="K49" s="16" t="s">
        <v>159</v>
      </c>
      <c r="L49" s="42" t="s">
        <v>159</v>
      </c>
      <c r="M49" s="29">
        <f t="shared" si="2"/>
        <v>7.516</v>
      </c>
      <c r="N49" s="63">
        <f t="shared" si="3"/>
        <v>0</v>
      </c>
      <c r="O49" s="20"/>
    </row>
    <row r="50" spans="1:15" x14ac:dyDescent="0.25">
      <c r="A50" s="24" t="s">
        <v>40</v>
      </c>
      <c r="B50" s="29">
        <v>8.5</v>
      </c>
      <c r="C50" s="70">
        <v>6.5</v>
      </c>
      <c r="D50" s="2">
        <v>9.6999999999999993</v>
      </c>
      <c r="E50" s="33">
        <v>8.5</v>
      </c>
      <c r="F50" s="43" t="s">
        <v>7</v>
      </c>
      <c r="G50" s="16" t="s">
        <v>159</v>
      </c>
      <c r="H50" s="16" t="s">
        <v>159</v>
      </c>
      <c r="I50" s="16" t="s">
        <v>159</v>
      </c>
      <c r="J50" s="16" t="s">
        <v>159</v>
      </c>
      <c r="K50" s="3" t="s">
        <v>7</v>
      </c>
      <c r="L50" s="42" t="s">
        <v>159</v>
      </c>
      <c r="M50" s="29">
        <f t="shared" si="2"/>
        <v>8.4199999999999982</v>
      </c>
      <c r="N50" s="63">
        <f t="shared" si="3"/>
        <v>2</v>
      </c>
      <c r="O50" s="20"/>
    </row>
    <row r="51" spans="1:15" ht="15.75" thickBot="1" x14ac:dyDescent="0.3">
      <c r="A51" s="25" t="s">
        <v>41</v>
      </c>
      <c r="B51" s="31">
        <v>8.39</v>
      </c>
      <c r="C51" s="71">
        <v>8.5</v>
      </c>
      <c r="D51" s="39">
        <v>9.6999999999999993</v>
      </c>
      <c r="E51" s="40">
        <v>8</v>
      </c>
      <c r="F51" s="45" t="s">
        <v>159</v>
      </c>
      <c r="G51" s="46" t="s">
        <v>159</v>
      </c>
      <c r="H51" s="46" t="s">
        <v>159</v>
      </c>
      <c r="I51" s="46" t="s">
        <v>159</v>
      </c>
      <c r="J51" s="46" t="s">
        <v>159</v>
      </c>
      <c r="K51" s="46" t="s">
        <v>159</v>
      </c>
      <c r="L51" s="47" t="s">
        <v>159</v>
      </c>
      <c r="M51" s="31">
        <f t="shared" si="2"/>
        <v>8.4930000000000003</v>
      </c>
      <c r="N51" s="64">
        <f t="shared" si="3"/>
        <v>0</v>
      </c>
      <c r="O51" s="20"/>
    </row>
    <row r="52" spans="1:15" x14ac:dyDescent="0.25">
      <c r="C52"/>
      <c r="M52" s="12"/>
      <c r="N52" s="10"/>
      <c r="O52" s="20"/>
    </row>
    <row r="53" spans="1:15" x14ac:dyDescent="0.25">
      <c r="A53" s="21" t="s">
        <v>165</v>
      </c>
      <c r="C53"/>
      <c r="M53" s="12"/>
      <c r="N53" s="10"/>
      <c r="O53" s="20"/>
    </row>
    <row r="54" spans="1:15" x14ac:dyDescent="0.25">
      <c r="A54" s="21" t="s">
        <v>160</v>
      </c>
      <c r="C54"/>
      <c r="M54" s="12"/>
      <c r="N54" s="10"/>
      <c r="O54" s="20"/>
    </row>
    <row r="55" spans="1:15" x14ac:dyDescent="0.25">
      <c r="A55" s="21" t="s">
        <v>161</v>
      </c>
      <c r="C55"/>
      <c r="M55" s="12"/>
      <c r="N55" s="10"/>
      <c r="O55" s="20"/>
    </row>
    <row r="56" spans="1:15" ht="15.75" thickBot="1" x14ac:dyDescent="0.3">
      <c r="A56" s="11"/>
      <c r="B56" s="11"/>
      <c r="C56" s="1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0"/>
    </row>
    <row r="57" spans="1:15" ht="15.75" thickTop="1" x14ac:dyDescent="0.25">
      <c r="A57" s="19"/>
      <c r="B57" s="19"/>
      <c r="C57" s="12"/>
      <c r="D57" s="19"/>
      <c r="E57" s="19"/>
      <c r="F57" s="19"/>
      <c r="G57" s="19"/>
      <c r="H57" s="19"/>
      <c r="I57" s="19"/>
      <c r="J57" s="19"/>
      <c r="K57" s="19"/>
      <c r="M57" s="12"/>
      <c r="N57" s="10"/>
      <c r="O57" s="20"/>
    </row>
    <row r="58" spans="1:15" ht="18.75" x14ac:dyDescent="0.3">
      <c r="A58" s="65" t="s">
        <v>42</v>
      </c>
      <c r="B58" s="8"/>
      <c r="C58" s="8"/>
      <c r="M58" s="12"/>
      <c r="N58" s="10"/>
      <c r="O58" s="20"/>
    </row>
    <row r="59" spans="1:15" x14ac:dyDescent="0.25">
      <c r="C59" s="1"/>
      <c r="D59" s="120" t="s">
        <v>0</v>
      </c>
      <c r="E59" s="121"/>
      <c r="M59" s="12"/>
      <c r="N59" s="10"/>
      <c r="O59" s="20"/>
    </row>
    <row r="60" spans="1:15" ht="15.75" thickBot="1" x14ac:dyDescent="0.3">
      <c r="C60"/>
      <c r="M60" s="12"/>
      <c r="N60" s="10"/>
      <c r="O60" s="20"/>
    </row>
    <row r="61" spans="1:15" x14ac:dyDescent="0.25">
      <c r="A61" s="141" t="s">
        <v>2</v>
      </c>
      <c r="B61" s="28" t="s">
        <v>3</v>
      </c>
      <c r="C61" s="115" t="s">
        <v>155</v>
      </c>
      <c r="D61" s="116"/>
      <c r="E61" s="117"/>
      <c r="F61" s="111" t="s">
        <v>1</v>
      </c>
      <c r="G61" s="112"/>
      <c r="H61" s="112"/>
      <c r="I61" s="112"/>
      <c r="J61" s="112"/>
      <c r="K61" s="112"/>
      <c r="L61" s="113"/>
      <c r="M61" s="124" t="s">
        <v>167</v>
      </c>
      <c r="N61" s="122" t="s">
        <v>164</v>
      </c>
      <c r="O61" s="20"/>
    </row>
    <row r="62" spans="1:15" ht="15.75" thickBot="1" x14ac:dyDescent="0.3">
      <c r="A62" s="142"/>
      <c r="B62" s="55">
        <v>42110</v>
      </c>
      <c r="C62" s="56" t="s">
        <v>156</v>
      </c>
      <c r="D62" s="57" t="s">
        <v>157</v>
      </c>
      <c r="E62" s="58" t="s">
        <v>158</v>
      </c>
      <c r="F62" s="59">
        <v>42061</v>
      </c>
      <c r="G62" s="60">
        <v>42068</v>
      </c>
      <c r="H62" s="60">
        <v>42075</v>
      </c>
      <c r="I62" s="60">
        <v>42082</v>
      </c>
      <c r="J62" s="60">
        <v>42089</v>
      </c>
      <c r="K62" s="60">
        <v>42103</v>
      </c>
      <c r="L62" s="61">
        <v>42110</v>
      </c>
      <c r="M62" s="125"/>
      <c r="N62" s="123"/>
      <c r="O62" s="20"/>
    </row>
    <row r="63" spans="1:15" x14ac:dyDescent="0.25">
      <c r="A63" s="48" t="s">
        <v>43</v>
      </c>
      <c r="B63" s="49">
        <v>6.67</v>
      </c>
      <c r="C63" s="69">
        <v>8</v>
      </c>
      <c r="D63" s="22">
        <v>9.4</v>
      </c>
      <c r="E63" s="51">
        <v>10</v>
      </c>
      <c r="F63" s="52" t="s">
        <v>159</v>
      </c>
      <c r="G63" s="53" t="s">
        <v>159</v>
      </c>
      <c r="H63" s="53" t="s">
        <v>159</v>
      </c>
      <c r="I63" s="53" t="s">
        <v>159</v>
      </c>
      <c r="J63" s="53" t="s">
        <v>159</v>
      </c>
      <c r="K63" s="53" t="s">
        <v>159</v>
      </c>
      <c r="L63" s="54" t="s">
        <v>159</v>
      </c>
      <c r="M63" s="49">
        <f t="shared" si="2"/>
        <v>7.4089999999999989</v>
      </c>
      <c r="N63" s="62">
        <f t="shared" si="3"/>
        <v>0</v>
      </c>
      <c r="O63" s="20"/>
    </row>
    <row r="64" spans="1:15" x14ac:dyDescent="0.25">
      <c r="A64" s="24" t="s">
        <v>44</v>
      </c>
      <c r="B64" s="29">
        <v>9.3000000000000007</v>
      </c>
      <c r="C64" s="70">
        <v>9.5</v>
      </c>
      <c r="D64" s="2">
        <v>9</v>
      </c>
      <c r="E64" s="33">
        <v>7.5</v>
      </c>
      <c r="F64" s="41" t="s">
        <v>159</v>
      </c>
      <c r="G64" s="16" t="s">
        <v>159</v>
      </c>
      <c r="H64" s="16" t="s">
        <v>159</v>
      </c>
      <c r="I64" s="16" t="s">
        <v>159</v>
      </c>
      <c r="J64" s="16" t="s">
        <v>159</v>
      </c>
      <c r="K64" s="16" t="s">
        <v>159</v>
      </c>
      <c r="L64" s="42" t="s">
        <v>159</v>
      </c>
      <c r="M64" s="29">
        <f t="shared" si="2"/>
        <v>9.11</v>
      </c>
      <c r="N64" s="63">
        <f t="shared" si="3"/>
        <v>0</v>
      </c>
      <c r="O64" s="20"/>
    </row>
    <row r="65" spans="1:15" x14ac:dyDescent="0.25">
      <c r="A65" s="24" t="s">
        <v>45</v>
      </c>
      <c r="B65" s="29">
        <v>8.27</v>
      </c>
      <c r="C65" s="32">
        <v>6.7</v>
      </c>
      <c r="D65" s="2">
        <v>9.4</v>
      </c>
      <c r="E65" s="33">
        <v>8</v>
      </c>
      <c r="F65" s="43" t="s">
        <v>7</v>
      </c>
      <c r="G65" s="16" t="s">
        <v>159</v>
      </c>
      <c r="H65" s="16" t="s">
        <v>159</v>
      </c>
      <c r="I65" s="16" t="s">
        <v>159</v>
      </c>
      <c r="J65" s="3" t="s">
        <v>7</v>
      </c>
      <c r="K65" s="16" t="s">
        <v>159</v>
      </c>
      <c r="L65" s="42" t="s">
        <v>159</v>
      </c>
      <c r="M65" s="29">
        <f t="shared" si="2"/>
        <v>8.1989999999999998</v>
      </c>
      <c r="N65" s="63">
        <f t="shared" si="3"/>
        <v>2</v>
      </c>
      <c r="O65" s="20"/>
    </row>
    <row r="66" spans="1:15" x14ac:dyDescent="0.25">
      <c r="A66" s="24" t="s">
        <v>46</v>
      </c>
      <c r="B66" s="29">
        <v>8.19</v>
      </c>
      <c r="C66" s="70">
        <v>8.9</v>
      </c>
      <c r="D66" s="2">
        <v>9.4</v>
      </c>
      <c r="E66" s="33">
        <v>7.5</v>
      </c>
      <c r="F66" s="41" t="s">
        <v>159</v>
      </c>
      <c r="G66" s="16" t="s">
        <v>159</v>
      </c>
      <c r="H66" s="16" t="s">
        <v>159</v>
      </c>
      <c r="I66" s="16" t="s">
        <v>159</v>
      </c>
      <c r="J66" s="16" t="s">
        <v>159</v>
      </c>
      <c r="K66" s="16" t="s">
        <v>159</v>
      </c>
      <c r="L66" s="42" t="s">
        <v>159</v>
      </c>
      <c r="M66" s="29">
        <f t="shared" si="2"/>
        <v>8.3129999999999988</v>
      </c>
      <c r="N66" s="63">
        <f t="shared" si="3"/>
        <v>0</v>
      </c>
      <c r="O66" s="20"/>
    </row>
    <row r="67" spans="1:15" x14ac:dyDescent="0.25">
      <c r="A67" s="24" t="s">
        <v>47</v>
      </c>
      <c r="B67" s="29">
        <v>8.8800000000000008</v>
      </c>
      <c r="C67" s="70">
        <v>8.1999999999999993</v>
      </c>
      <c r="D67" s="2">
        <v>9.9</v>
      </c>
      <c r="E67" s="33">
        <v>7</v>
      </c>
      <c r="F67" s="41" t="s">
        <v>159</v>
      </c>
      <c r="G67" s="16" t="s">
        <v>159</v>
      </c>
      <c r="H67" s="16" t="s">
        <v>159</v>
      </c>
      <c r="I67" s="16" t="s">
        <v>159</v>
      </c>
      <c r="J67" s="16" t="s">
        <v>159</v>
      </c>
      <c r="K67" s="16" t="s">
        <v>159</v>
      </c>
      <c r="L67" s="42" t="s">
        <v>159</v>
      </c>
      <c r="M67" s="29">
        <f t="shared" si="2"/>
        <v>8.7260000000000009</v>
      </c>
      <c r="N67" s="63">
        <f t="shared" si="3"/>
        <v>0</v>
      </c>
      <c r="O67" s="20"/>
    </row>
    <row r="68" spans="1:15" x14ac:dyDescent="0.25">
      <c r="A68" s="24" t="s">
        <v>48</v>
      </c>
      <c r="B68" s="29">
        <v>10</v>
      </c>
      <c r="C68" s="70">
        <v>9.5</v>
      </c>
      <c r="D68" s="2">
        <v>10</v>
      </c>
      <c r="E68" s="33">
        <v>9</v>
      </c>
      <c r="F68" s="41" t="s">
        <v>159</v>
      </c>
      <c r="G68" s="16" t="s">
        <v>159</v>
      </c>
      <c r="H68" s="16" t="s">
        <v>159</v>
      </c>
      <c r="I68" s="16" t="s">
        <v>159</v>
      </c>
      <c r="J68" s="16" t="s">
        <v>159</v>
      </c>
      <c r="K68" s="16" t="s">
        <v>159</v>
      </c>
      <c r="L68" s="42" t="s">
        <v>159</v>
      </c>
      <c r="M68" s="29">
        <f t="shared" si="2"/>
        <v>9.85</v>
      </c>
      <c r="N68" s="63">
        <f t="shared" si="3"/>
        <v>0</v>
      </c>
      <c r="O68" s="20"/>
    </row>
    <row r="69" spans="1:15" x14ac:dyDescent="0.25">
      <c r="A69" s="24" t="s">
        <v>49</v>
      </c>
      <c r="B69" s="29">
        <v>8.8000000000000007</v>
      </c>
      <c r="C69" s="70">
        <v>8.9</v>
      </c>
      <c r="D69" s="2">
        <v>9.4</v>
      </c>
      <c r="E69" s="73"/>
      <c r="F69" s="41" t="s">
        <v>159</v>
      </c>
      <c r="G69" s="16" t="s">
        <v>159</v>
      </c>
      <c r="H69" s="16" t="s">
        <v>159</v>
      </c>
      <c r="I69" s="16" t="s">
        <v>159</v>
      </c>
      <c r="J69" s="16" t="s">
        <v>159</v>
      </c>
      <c r="K69" s="3" t="s">
        <v>7</v>
      </c>
      <c r="L69" s="42" t="s">
        <v>159</v>
      </c>
      <c r="M69" s="29">
        <f t="shared" si="2"/>
        <v>7.99</v>
      </c>
      <c r="N69" s="63">
        <f t="shared" si="3"/>
        <v>1</v>
      </c>
      <c r="O69" s="20"/>
    </row>
    <row r="70" spans="1:15" x14ac:dyDescent="0.25">
      <c r="A70" s="24" t="s">
        <v>50</v>
      </c>
      <c r="B70" s="29">
        <v>9.8000000000000007</v>
      </c>
      <c r="C70" s="70">
        <v>8.1999999999999993</v>
      </c>
      <c r="D70" s="2">
        <v>9.9</v>
      </c>
      <c r="E70" s="33">
        <v>7</v>
      </c>
      <c r="F70" s="41" t="s">
        <v>159</v>
      </c>
      <c r="G70" s="16" t="s">
        <v>159</v>
      </c>
      <c r="H70" s="16" t="s">
        <v>159</v>
      </c>
      <c r="I70" s="16" t="s">
        <v>159</v>
      </c>
      <c r="J70" s="16" t="s">
        <v>159</v>
      </c>
      <c r="K70" s="16" t="s">
        <v>159</v>
      </c>
      <c r="L70" s="42" t="s">
        <v>159</v>
      </c>
      <c r="M70" s="29">
        <f t="shared" si="2"/>
        <v>9.370000000000001</v>
      </c>
      <c r="N70" s="63">
        <f t="shared" si="3"/>
        <v>0</v>
      </c>
      <c r="O70" s="20"/>
    </row>
    <row r="71" spans="1:15" x14ac:dyDescent="0.25">
      <c r="A71" s="24" t="s">
        <v>51</v>
      </c>
      <c r="B71" s="29">
        <v>5.12</v>
      </c>
      <c r="C71" s="32">
        <v>6.3</v>
      </c>
      <c r="D71" s="2">
        <v>8</v>
      </c>
      <c r="E71" s="33">
        <v>7.5</v>
      </c>
      <c r="F71" s="43" t="s">
        <v>7</v>
      </c>
      <c r="G71" s="16" t="s">
        <v>159</v>
      </c>
      <c r="H71" s="16" t="s">
        <v>159</v>
      </c>
      <c r="I71" s="16" t="s">
        <v>159</v>
      </c>
      <c r="J71" s="3" t="s">
        <v>7</v>
      </c>
      <c r="K71" s="16" t="s">
        <v>159</v>
      </c>
      <c r="L71" s="42" t="s">
        <v>159</v>
      </c>
      <c r="M71" s="29">
        <f t="shared" si="2"/>
        <v>5.7639999999999993</v>
      </c>
      <c r="N71" s="63">
        <f t="shared" si="3"/>
        <v>2</v>
      </c>
      <c r="O71" s="20"/>
    </row>
    <row r="72" spans="1:15" x14ac:dyDescent="0.25">
      <c r="A72" s="24" t="s">
        <v>52</v>
      </c>
      <c r="B72" s="29">
        <v>3.45</v>
      </c>
      <c r="C72" s="32">
        <v>6.5</v>
      </c>
      <c r="D72" s="1"/>
      <c r="E72" s="33">
        <v>6</v>
      </c>
      <c r="F72" s="43" t="s">
        <v>7</v>
      </c>
      <c r="G72" s="16" t="s">
        <v>159</v>
      </c>
      <c r="H72" s="16" t="s">
        <v>159</v>
      </c>
      <c r="I72" s="3" t="s">
        <v>7</v>
      </c>
      <c r="J72" s="3" t="s">
        <v>7</v>
      </c>
      <c r="K72" s="16" t="s">
        <v>159</v>
      </c>
      <c r="L72" s="42" t="s">
        <v>159</v>
      </c>
      <c r="M72" s="29">
        <f t="shared" si="2"/>
        <v>3.665</v>
      </c>
      <c r="N72" s="63">
        <f t="shared" si="3"/>
        <v>3</v>
      </c>
      <c r="O72" s="20"/>
    </row>
    <row r="73" spans="1:15" x14ac:dyDescent="0.25">
      <c r="A73" s="24" t="s">
        <v>53</v>
      </c>
      <c r="B73" s="29">
        <v>7.55</v>
      </c>
      <c r="C73" s="32">
        <v>6.7</v>
      </c>
      <c r="D73" s="2">
        <v>9.4</v>
      </c>
      <c r="E73" s="33">
        <v>8</v>
      </c>
      <c r="F73" s="41" t="s">
        <v>159</v>
      </c>
      <c r="G73" s="16" t="s">
        <v>159</v>
      </c>
      <c r="H73" s="16" t="s">
        <v>159</v>
      </c>
      <c r="I73" s="16" t="s">
        <v>159</v>
      </c>
      <c r="J73" s="16" t="s">
        <v>159</v>
      </c>
      <c r="K73" s="16" t="s">
        <v>159</v>
      </c>
      <c r="L73" s="42" t="s">
        <v>159</v>
      </c>
      <c r="M73" s="29">
        <f t="shared" si="2"/>
        <v>7.6949999999999985</v>
      </c>
      <c r="N73" s="63">
        <f t="shared" si="3"/>
        <v>0</v>
      </c>
      <c r="O73" s="20"/>
    </row>
    <row r="74" spans="1:15" x14ac:dyDescent="0.25">
      <c r="A74" s="24" t="s">
        <v>54</v>
      </c>
      <c r="B74" s="29">
        <v>8.9</v>
      </c>
      <c r="C74" s="70">
        <v>8.9</v>
      </c>
      <c r="D74" s="2">
        <v>9.4</v>
      </c>
      <c r="E74" s="33">
        <v>7.5</v>
      </c>
      <c r="F74" s="41" t="s">
        <v>159</v>
      </c>
      <c r="G74" s="16" t="s">
        <v>159</v>
      </c>
      <c r="H74" s="16" t="s">
        <v>159</v>
      </c>
      <c r="I74" s="16" t="s">
        <v>159</v>
      </c>
      <c r="J74" s="16" t="s">
        <v>159</v>
      </c>
      <c r="K74" s="16" t="s">
        <v>159</v>
      </c>
      <c r="L74" s="42" t="s">
        <v>159</v>
      </c>
      <c r="M74" s="29">
        <f t="shared" si="2"/>
        <v>8.8099999999999987</v>
      </c>
      <c r="N74" s="63">
        <f t="shared" si="3"/>
        <v>0</v>
      </c>
      <c r="O74" s="20"/>
    </row>
    <row r="75" spans="1:15" x14ac:dyDescent="0.25">
      <c r="A75" s="24" t="s">
        <v>55</v>
      </c>
      <c r="B75" s="29">
        <v>9.49</v>
      </c>
      <c r="C75" s="70">
        <v>8</v>
      </c>
      <c r="D75" s="2">
        <v>9.4</v>
      </c>
      <c r="E75" s="33">
        <v>10</v>
      </c>
      <c r="F75" s="41" t="s">
        <v>159</v>
      </c>
      <c r="G75" s="16" t="s">
        <v>159</v>
      </c>
      <c r="H75" s="16" t="s">
        <v>159</v>
      </c>
      <c r="I75" s="16" t="s">
        <v>159</v>
      </c>
      <c r="J75" s="16" t="s">
        <v>159</v>
      </c>
      <c r="K75" s="16" t="s">
        <v>159</v>
      </c>
      <c r="L75" s="42" t="s">
        <v>159</v>
      </c>
      <c r="M75" s="29">
        <f t="shared" si="2"/>
        <v>9.3829999999999991</v>
      </c>
      <c r="N75" s="63">
        <f t="shared" si="3"/>
        <v>0</v>
      </c>
      <c r="O75" s="20"/>
    </row>
    <row r="76" spans="1:15" x14ac:dyDescent="0.25">
      <c r="A76" s="24" t="s">
        <v>56</v>
      </c>
      <c r="B76" s="29">
        <v>9.6</v>
      </c>
      <c r="C76" s="32">
        <v>10</v>
      </c>
      <c r="D76" s="2">
        <v>9.9</v>
      </c>
      <c r="E76" s="33">
        <v>7</v>
      </c>
      <c r="F76" s="41" t="s">
        <v>159</v>
      </c>
      <c r="G76" s="16" t="s">
        <v>159</v>
      </c>
      <c r="H76" s="16" t="s">
        <v>159</v>
      </c>
      <c r="I76" s="16" t="s">
        <v>159</v>
      </c>
      <c r="J76" s="16" t="s">
        <v>159</v>
      </c>
      <c r="K76" s="16" t="s">
        <v>159</v>
      </c>
      <c r="L76" s="42" t="s">
        <v>159</v>
      </c>
      <c r="M76" s="29">
        <f t="shared" si="2"/>
        <v>9.41</v>
      </c>
      <c r="N76" s="63">
        <f t="shared" si="3"/>
        <v>0</v>
      </c>
      <c r="O76" s="20"/>
    </row>
    <row r="77" spans="1:15" x14ac:dyDescent="0.25">
      <c r="A77" s="24" t="s">
        <v>57</v>
      </c>
      <c r="B77" s="29">
        <v>7.37</v>
      </c>
      <c r="C77" s="32">
        <v>6.5</v>
      </c>
      <c r="D77" s="1"/>
      <c r="E77" s="33">
        <v>7.5</v>
      </c>
      <c r="F77" s="43" t="s">
        <v>7</v>
      </c>
      <c r="G77" s="16" t="s">
        <v>159</v>
      </c>
      <c r="H77" s="3" t="s">
        <v>7</v>
      </c>
      <c r="I77" s="3" t="s">
        <v>7</v>
      </c>
      <c r="J77" s="3" t="s">
        <v>7</v>
      </c>
      <c r="K77" s="16" t="s">
        <v>159</v>
      </c>
      <c r="L77" s="42" t="s">
        <v>159</v>
      </c>
      <c r="M77" s="29">
        <f t="shared" si="2"/>
        <v>6.5590000000000002</v>
      </c>
      <c r="N77" s="63">
        <f t="shared" si="3"/>
        <v>4</v>
      </c>
      <c r="O77" s="20"/>
    </row>
    <row r="78" spans="1:15" x14ac:dyDescent="0.25">
      <c r="A78" s="24" t="s">
        <v>58</v>
      </c>
      <c r="B78" s="29">
        <v>6.75</v>
      </c>
      <c r="C78" s="70">
        <v>6.5</v>
      </c>
      <c r="D78" s="1"/>
      <c r="E78" s="33">
        <v>6</v>
      </c>
      <c r="F78" s="43" t="s">
        <v>7</v>
      </c>
      <c r="G78" s="16" t="s">
        <v>159</v>
      </c>
      <c r="H78" s="16" t="s">
        <v>159</v>
      </c>
      <c r="I78" s="3" t="s">
        <v>7</v>
      </c>
      <c r="J78" s="16" t="s">
        <v>159</v>
      </c>
      <c r="K78" s="16" t="s">
        <v>159</v>
      </c>
      <c r="L78" s="42" t="s">
        <v>159</v>
      </c>
      <c r="M78" s="29">
        <f t="shared" si="2"/>
        <v>5.9749999999999996</v>
      </c>
      <c r="N78" s="63">
        <f t="shared" si="3"/>
        <v>2</v>
      </c>
      <c r="O78" s="20"/>
    </row>
    <row r="79" spans="1:15" x14ac:dyDescent="0.25">
      <c r="A79" s="24" t="s">
        <v>59</v>
      </c>
      <c r="B79" s="29">
        <v>8.9</v>
      </c>
      <c r="C79" s="70">
        <v>9</v>
      </c>
      <c r="D79" s="2">
        <v>10</v>
      </c>
      <c r="E79" s="33">
        <v>7.5</v>
      </c>
      <c r="F79" s="41" t="s">
        <v>159</v>
      </c>
      <c r="G79" s="16" t="s">
        <v>159</v>
      </c>
      <c r="H79" s="16" t="s">
        <v>159</v>
      </c>
      <c r="I79" s="16" t="s">
        <v>159</v>
      </c>
      <c r="J79" s="16" t="s">
        <v>159</v>
      </c>
      <c r="K79" s="16" t="s">
        <v>159</v>
      </c>
      <c r="L79" s="42" t="s">
        <v>159</v>
      </c>
      <c r="M79" s="29">
        <f t="shared" ref="M79:M132" si="4">(B79*0.7)+(SUM(C79:E79)/3)*0.3</f>
        <v>8.879999999999999</v>
      </c>
      <c r="N79" s="63">
        <f t="shared" ref="N79:N132" si="5">COUNTIF(F79:L79,"F")</f>
        <v>0</v>
      </c>
      <c r="O79" s="20"/>
    </row>
    <row r="80" spans="1:15" x14ac:dyDescent="0.25">
      <c r="A80" s="24" t="s">
        <v>60</v>
      </c>
      <c r="B80" s="29">
        <v>3.21</v>
      </c>
      <c r="C80" s="70">
        <v>8</v>
      </c>
      <c r="D80" s="2">
        <v>9.4</v>
      </c>
      <c r="E80" s="73"/>
      <c r="F80" s="43" t="s">
        <v>7</v>
      </c>
      <c r="G80" s="16" t="s">
        <v>159</v>
      </c>
      <c r="H80" s="16" t="s">
        <v>159</v>
      </c>
      <c r="I80" s="16" t="s">
        <v>159</v>
      </c>
      <c r="J80" s="16" t="s">
        <v>159</v>
      </c>
      <c r="K80" s="3" t="s">
        <v>7</v>
      </c>
      <c r="L80" s="42" t="s">
        <v>159</v>
      </c>
      <c r="M80" s="29">
        <f t="shared" si="4"/>
        <v>3.9870000000000001</v>
      </c>
      <c r="N80" s="63">
        <f t="shared" si="5"/>
        <v>2</v>
      </c>
      <c r="O80" s="20"/>
    </row>
    <row r="81" spans="1:15" x14ac:dyDescent="0.25">
      <c r="A81" s="24" t="s">
        <v>61</v>
      </c>
      <c r="B81" s="29">
        <v>8.4</v>
      </c>
      <c r="C81" s="70">
        <v>9.5</v>
      </c>
      <c r="D81" s="2">
        <v>9</v>
      </c>
      <c r="E81" s="33">
        <v>7.5</v>
      </c>
      <c r="F81" s="41" t="s">
        <v>159</v>
      </c>
      <c r="G81" s="16" t="s">
        <v>159</v>
      </c>
      <c r="H81" s="16" t="s">
        <v>159</v>
      </c>
      <c r="I81" s="16" t="s">
        <v>159</v>
      </c>
      <c r="J81" s="16" t="s">
        <v>159</v>
      </c>
      <c r="K81" s="16" t="s">
        <v>159</v>
      </c>
      <c r="L81" s="42" t="s">
        <v>159</v>
      </c>
      <c r="M81" s="29">
        <f t="shared" si="4"/>
        <v>8.48</v>
      </c>
      <c r="N81" s="63">
        <f t="shared" si="5"/>
        <v>0</v>
      </c>
      <c r="O81" s="20"/>
    </row>
    <row r="82" spans="1:15" x14ac:dyDescent="0.25">
      <c r="A82" s="24" t="s">
        <v>62</v>
      </c>
      <c r="B82" s="29">
        <v>6.78</v>
      </c>
      <c r="C82" s="70">
        <v>8.1999999999999993</v>
      </c>
      <c r="D82" s="2">
        <v>10</v>
      </c>
      <c r="E82" s="33">
        <v>9</v>
      </c>
      <c r="F82" s="41" t="s">
        <v>159</v>
      </c>
      <c r="G82" s="16" t="s">
        <v>159</v>
      </c>
      <c r="H82" s="16" t="s">
        <v>159</v>
      </c>
      <c r="I82" s="16" t="s">
        <v>159</v>
      </c>
      <c r="J82" s="16" t="s">
        <v>159</v>
      </c>
      <c r="K82" s="16" t="s">
        <v>159</v>
      </c>
      <c r="L82" s="42" t="s">
        <v>159</v>
      </c>
      <c r="M82" s="29">
        <f t="shared" si="4"/>
        <v>7.4659999999999993</v>
      </c>
      <c r="N82" s="63">
        <f t="shared" si="5"/>
        <v>0</v>
      </c>
      <c r="O82" s="20"/>
    </row>
    <row r="83" spans="1:15" x14ac:dyDescent="0.25">
      <c r="A83" s="24" t="s">
        <v>63</v>
      </c>
      <c r="B83" s="29">
        <v>9.5</v>
      </c>
      <c r="C83" s="74"/>
      <c r="D83" s="2">
        <v>9.4</v>
      </c>
      <c r="E83" s="33">
        <v>9</v>
      </c>
      <c r="F83" s="43" t="s">
        <v>7</v>
      </c>
      <c r="G83" s="3" t="s">
        <v>7</v>
      </c>
      <c r="H83" s="3" t="s">
        <v>7</v>
      </c>
      <c r="I83" s="3" t="s">
        <v>7</v>
      </c>
      <c r="J83" s="3" t="s">
        <v>7</v>
      </c>
      <c r="K83" s="3" t="s">
        <v>7</v>
      </c>
      <c r="L83" s="42" t="s">
        <v>159</v>
      </c>
      <c r="M83" s="29">
        <f t="shared" si="4"/>
        <v>8.4899999999999984</v>
      </c>
      <c r="N83" s="63">
        <f t="shared" si="5"/>
        <v>6</v>
      </c>
      <c r="O83" s="20"/>
    </row>
    <row r="84" spans="1:15" ht="15.75" thickBot="1" x14ac:dyDescent="0.3">
      <c r="A84" s="25" t="s">
        <v>64</v>
      </c>
      <c r="B84" s="31">
        <v>8.2799999999999994</v>
      </c>
      <c r="C84" s="38">
        <v>6.3</v>
      </c>
      <c r="D84" s="39">
        <v>8</v>
      </c>
      <c r="E84" s="40">
        <v>7.5</v>
      </c>
      <c r="F84" s="75" t="s">
        <v>7</v>
      </c>
      <c r="G84" s="46" t="s">
        <v>159</v>
      </c>
      <c r="H84" s="46" t="s">
        <v>159</v>
      </c>
      <c r="I84" s="46" t="s">
        <v>159</v>
      </c>
      <c r="J84" s="72" t="s">
        <v>7</v>
      </c>
      <c r="K84" s="46" t="s">
        <v>159</v>
      </c>
      <c r="L84" s="47" t="s">
        <v>159</v>
      </c>
      <c r="M84" s="31">
        <f t="shared" si="4"/>
        <v>7.9759999999999991</v>
      </c>
      <c r="N84" s="64">
        <f t="shared" si="5"/>
        <v>2</v>
      </c>
      <c r="O84" s="20"/>
    </row>
    <row r="85" spans="1:15" x14ac:dyDescent="0.25">
      <c r="C85"/>
      <c r="M85" s="12"/>
      <c r="N85" s="10"/>
      <c r="O85" s="20"/>
    </row>
    <row r="86" spans="1:15" x14ac:dyDescent="0.25">
      <c r="A86" s="21" t="s">
        <v>165</v>
      </c>
      <c r="B86" s="21"/>
      <c r="C86" s="21"/>
      <c r="D86" s="21"/>
      <c r="M86" s="12"/>
      <c r="N86" s="10"/>
      <c r="O86" s="20"/>
    </row>
    <row r="87" spans="1:15" x14ac:dyDescent="0.25">
      <c r="A87" s="21" t="s">
        <v>160</v>
      </c>
      <c r="B87" s="21"/>
      <c r="C87" s="21"/>
      <c r="D87" s="21"/>
      <c r="M87" s="12"/>
      <c r="N87" s="10"/>
      <c r="O87" s="20"/>
    </row>
    <row r="88" spans="1:15" x14ac:dyDescent="0.25">
      <c r="A88" s="21" t="s">
        <v>161</v>
      </c>
      <c r="B88" s="21"/>
      <c r="C88" s="21"/>
      <c r="D88" s="21"/>
      <c r="M88" s="12"/>
      <c r="N88" s="10"/>
      <c r="O88" s="20"/>
    </row>
    <row r="89" spans="1:15" ht="15.75" thickBot="1" x14ac:dyDescent="0.3">
      <c r="A89" s="11"/>
      <c r="B89" s="11"/>
      <c r="C89" s="14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20"/>
    </row>
    <row r="90" spans="1:15" ht="15.75" thickTop="1" x14ac:dyDescent="0.25">
      <c r="A90" s="19"/>
      <c r="B90" s="19"/>
      <c r="C90" s="12"/>
      <c r="D90" s="19"/>
      <c r="E90" s="19"/>
      <c r="F90" s="19"/>
      <c r="G90" s="19"/>
      <c r="H90" s="19"/>
      <c r="I90" s="19"/>
      <c r="J90" s="19"/>
      <c r="K90" s="19"/>
      <c r="M90" s="12"/>
      <c r="N90" s="10"/>
      <c r="O90" s="20"/>
    </row>
    <row r="91" spans="1:15" ht="18.75" x14ac:dyDescent="0.3">
      <c r="A91" s="65" t="s">
        <v>65</v>
      </c>
      <c r="B91" s="8"/>
      <c r="C91" s="8"/>
      <c r="M91" s="12"/>
      <c r="N91" s="10"/>
      <c r="O91" s="20"/>
    </row>
    <row r="92" spans="1:15" x14ac:dyDescent="0.25">
      <c r="C92" s="1"/>
      <c r="D92" s="120" t="s">
        <v>0</v>
      </c>
      <c r="E92" s="121"/>
      <c r="M92" s="12"/>
      <c r="N92" s="10"/>
      <c r="O92" s="20"/>
    </row>
    <row r="93" spans="1:15" ht="15.75" thickBot="1" x14ac:dyDescent="0.3">
      <c r="C93"/>
      <c r="M93" s="12"/>
      <c r="N93" s="10"/>
      <c r="O93" s="20"/>
    </row>
    <row r="94" spans="1:15" x14ac:dyDescent="0.25">
      <c r="A94" s="143" t="s">
        <v>2</v>
      </c>
      <c r="B94" s="28" t="s">
        <v>3</v>
      </c>
      <c r="C94" s="115" t="s">
        <v>155</v>
      </c>
      <c r="D94" s="116"/>
      <c r="E94" s="117"/>
      <c r="F94" s="111" t="s">
        <v>1</v>
      </c>
      <c r="G94" s="112"/>
      <c r="H94" s="112"/>
      <c r="I94" s="112"/>
      <c r="J94" s="112"/>
      <c r="K94" s="112"/>
      <c r="L94" s="113"/>
      <c r="M94" s="124" t="s">
        <v>167</v>
      </c>
      <c r="N94" s="122" t="s">
        <v>164</v>
      </c>
      <c r="O94" s="20"/>
    </row>
    <row r="95" spans="1:15" ht="15.75" thickBot="1" x14ac:dyDescent="0.3">
      <c r="A95" s="144"/>
      <c r="B95" s="55">
        <v>42110</v>
      </c>
      <c r="C95" s="56" t="s">
        <v>156</v>
      </c>
      <c r="D95" s="57" t="s">
        <v>157</v>
      </c>
      <c r="E95" s="58" t="s">
        <v>158</v>
      </c>
      <c r="F95" s="59">
        <v>42061</v>
      </c>
      <c r="G95" s="60">
        <v>42068</v>
      </c>
      <c r="H95" s="60">
        <v>42075</v>
      </c>
      <c r="I95" s="60">
        <v>42082</v>
      </c>
      <c r="J95" s="60">
        <v>42089</v>
      </c>
      <c r="K95" s="60">
        <v>42103</v>
      </c>
      <c r="L95" s="61">
        <v>42110</v>
      </c>
      <c r="M95" s="125"/>
      <c r="N95" s="123"/>
      <c r="O95" s="20"/>
    </row>
    <row r="96" spans="1:15" x14ac:dyDescent="0.25">
      <c r="A96" s="48" t="s">
        <v>66</v>
      </c>
      <c r="B96" s="49">
        <v>6.31</v>
      </c>
      <c r="C96" s="50">
        <v>7.3</v>
      </c>
      <c r="D96" s="22">
        <v>9.6</v>
      </c>
      <c r="E96" s="51">
        <v>1</v>
      </c>
      <c r="F96" s="86" t="s">
        <v>7</v>
      </c>
      <c r="G96" s="53" t="s">
        <v>159</v>
      </c>
      <c r="H96" s="53" t="s">
        <v>159</v>
      </c>
      <c r="I96" s="53" t="s">
        <v>159</v>
      </c>
      <c r="J96" s="23" t="s">
        <v>7</v>
      </c>
      <c r="K96" s="53" t="s">
        <v>159</v>
      </c>
      <c r="L96" s="54" t="s">
        <v>159</v>
      </c>
      <c r="M96" s="49">
        <f t="shared" si="4"/>
        <v>6.2069999999999999</v>
      </c>
      <c r="N96" s="62">
        <f t="shared" si="5"/>
        <v>2</v>
      </c>
      <c r="O96" s="20"/>
    </row>
    <row r="97" spans="1:15" x14ac:dyDescent="0.25">
      <c r="A97" s="24" t="s">
        <v>67</v>
      </c>
      <c r="B97" s="29">
        <v>8.5500000000000007</v>
      </c>
      <c r="C97" s="32">
        <v>10</v>
      </c>
      <c r="D97" s="2">
        <v>9.75</v>
      </c>
      <c r="E97" s="33">
        <v>9</v>
      </c>
      <c r="F97" s="43" t="s">
        <v>7</v>
      </c>
      <c r="G97" s="16" t="s">
        <v>159</v>
      </c>
      <c r="H97" s="16" t="s">
        <v>159</v>
      </c>
      <c r="I97" s="16" t="s">
        <v>159</v>
      </c>
      <c r="J97" s="3" t="s">
        <v>7</v>
      </c>
      <c r="K97" s="16" t="s">
        <v>159</v>
      </c>
      <c r="L97" s="42" t="s">
        <v>159</v>
      </c>
      <c r="M97" s="29">
        <f t="shared" si="4"/>
        <v>8.86</v>
      </c>
      <c r="N97" s="63">
        <f t="shared" si="5"/>
        <v>2</v>
      </c>
      <c r="O97" s="20"/>
    </row>
    <row r="98" spans="1:15" x14ac:dyDescent="0.25">
      <c r="A98" s="24" t="s">
        <v>68</v>
      </c>
      <c r="B98" s="29">
        <v>8.85</v>
      </c>
      <c r="C98" s="32">
        <v>9</v>
      </c>
      <c r="D98" s="2">
        <v>9.8000000000000007</v>
      </c>
      <c r="E98" s="33">
        <v>9.5</v>
      </c>
      <c r="F98" s="41" t="s">
        <v>159</v>
      </c>
      <c r="G98" s="16" t="s">
        <v>159</v>
      </c>
      <c r="H98" s="16" t="s">
        <v>159</v>
      </c>
      <c r="I98" s="16" t="s">
        <v>159</v>
      </c>
      <c r="J98" s="16" t="s">
        <v>159</v>
      </c>
      <c r="K98" s="16" t="s">
        <v>159</v>
      </c>
      <c r="L98" s="42" t="s">
        <v>159</v>
      </c>
      <c r="M98" s="29">
        <f t="shared" si="4"/>
        <v>9.0249999999999986</v>
      </c>
      <c r="N98" s="63">
        <f t="shared" si="5"/>
        <v>0</v>
      </c>
      <c r="O98" s="20"/>
    </row>
    <row r="99" spans="1:15" x14ac:dyDescent="0.25">
      <c r="A99" s="24" t="s">
        <v>69</v>
      </c>
      <c r="B99" s="29">
        <v>8.75</v>
      </c>
      <c r="C99" s="32">
        <v>9</v>
      </c>
      <c r="D99" s="2">
        <v>9.8000000000000007</v>
      </c>
      <c r="E99" s="33">
        <v>9.5</v>
      </c>
      <c r="F99" s="41" t="s">
        <v>159</v>
      </c>
      <c r="G99" s="16" t="s">
        <v>159</v>
      </c>
      <c r="H99" s="16" t="s">
        <v>159</v>
      </c>
      <c r="I99" s="16" t="s">
        <v>159</v>
      </c>
      <c r="J99" s="16" t="s">
        <v>159</v>
      </c>
      <c r="K99" s="16" t="s">
        <v>159</v>
      </c>
      <c r="L99" s="42" t="s">
        <v>159</v>
      </c>
      <c r="M99" s="29">
        <f t="shared" si="4"/>
        <v>8.9550000000000001</v>
      </c>
      <c r="N99" s="63">
        <f t="shared" si="5"/>
        <v>0</v>
      </c>
      <c r="O99" s="20"/>
    </row>
    <row r="100" spans="1:15" x14ac:dyDescent="0.25">
      <c r="A100" s="24" t="s">
        <v>70</v>
      </c>
      <c r="B100" s="29">
        <v>8.3000000000000007</v>
      </c>
      <c r="C100" s="32">
        <v>7.3</v>
      </c>
      <c r="D100" s="1"/>
      <c r="E100" s="73"/>
      <c r="F100" s="41" t="s">
        <v>159</v>
      </c>
      <c r="G100" s="16" t="s">
        <v>159</v>
      </c>
      <c r="H100" s="16" t="s">
        <v>159</v>
      </c>
      <c r="I100" s="3" t="s">
        <v>7</v>
      </c>
      <c r="J100" s="16" t="s">
        <v>159</v>
      </c>
      <c r="K100" s="16" t="s">
        <v>159</v>
      </c>
      <c r="L100" s="42" t="s">
        <v>159</v>
      </c>
      <c r="M100" s="29">
        <f t="shared" si="4"/>
        <v>6.54</v>
      </c>
      <c r="N100" s="63">
        <f t="shared" si="5"/>
        <v>1</v>
      </c>
      <c r="O100" s="20"/>
    </row>
    <row r="101" spans="1:15" x14ac:dyDescent="0.25">
      <c r="A101" s="24" t="s">
        <v>71</v>
      </c>
      <c r="B101" s="29">
        <v>5.97</v>
      </c>
      <c r="C101" s="32">
        <v>7.3</v>
      </c>
      <c r="D101" s="2">
        <v>9.6</v>
      </c>
      <c r="E101" s="33">
        <v>1</v>
      </c>
      <c r="F101" s="41" t="s">
        <v>159</v>
      </c>
      <c r="G101" s="16" t="s">
        <v>159</v>
      </c>
      <c r="H101" s="16" t="s">
        <v>159</v>
      </c>
      <c r="I101" s="16" t="s">
        <v>159</v>
      </c>
      <c r="J101" s="16" t="s">
        <v>159</v>
      </c>
      <c r="K101" s="16" t="s">
        <v>159</v>
      </c>
      <c r="L101" s="42" t="s">
        <v>159</v>
      </c>
      <c r="M101" s="29">
        <f t="shared" si="4"/>
        <v>5.9689999999999994</v>
      </c>
      <c r="N101" s="63">
        <f t="shared" si="5"/>
        <v>0</v>
      </c>
      <c r="O101" s="20"/>
    </row>
    <row r="102" spans="1:15" x14ac:dyDescent="0.25">
      <c r="A102" s="24" t="s">
        <v>72</v>
      </c>
      <c r="B102" s="29">
        <v>6.57</v>
      </c>
      <c r="C102" s="82"/>
      <c r="D102" s="2">
        <v>9.75</v>
      </c>
      <c r="E102" s="33">
        <v>1</v>
      </c>
      <c r="F102" s="43" t="s">
        <v>7</v>
      </c>
      <c r="G102" s="3" t="s">
        <v>7</v>
      </c>
      <c r="H102" s="16" t="s">
        <v>159</v>
      </c>
      <c r="I102" s="16" t="s">
        <v>159</v>
      </c>
      <c r="J102" s="16" t="s">
        <v>159</v>
      </c>
      <c r="K102" s="16" t="s">
        <v>159</v>
      </c>
      <c r="L102" s="42" t="s">
        <v>159</v>
      </c>
      <c r="M102" s="29">
        <f t="shared" si="4"/>
        <v>5.6740000000000004</v>
      </c>
      <c r="N102" s="63">
        <f t="shared" si="5"/>
        <v>2</v>
      </c>
      <c r="O102" s="20"/>
    </row>
    <row r="103" spans="1:15" x14ac:dyDescent="0.25">
      <c r="A103" s="24" t="s">
        <v>73</v>
      </c>
      <c r="B103" s="29">
        <v>8.7899999999999991</v>
      </c>
      <c r="C103" s="32">
        <v>10</v>
      </c>
      <c r="D103" s="2">
        <v>8.9</v>
      </c>
      <c r="E103" s="33">
        <v>9</v>
      </c>
      <c r="F103" s="41" t="s">
        <v>159</v>
      </c>
      <c r="G103" s="16" t="s">
        <v>159</v>
      </c>
      <c r="H103" s="16" t="s">
        <v>159</v>
      </c>
      <c r="I103" s="16" t="s">
        <v>159</v>
      </c>
      <c r="J103" s="3" t="s">
        <v>7</v>
      </c>
      <c r="K103" s="16" t="s">
        <v>159</v>
      </c>
      <c r="L103" s="42" t="s">
        <v>159</v>
      </c>
      <c r="M103" s="29">
        <f t="shared" si="4"/>
        <v>8.9429999999999978</v>
      </c>
      <c r="N103" s="63">
        <f t="shared" si="5"/>
        <v>1</v>
      </c>
      <c r="O103" s="20"/>
    </row>
    <row r="104" spans="1:15" x14ac:dyDescent="0.25">
      <c r="A104" s="24" t="s">
        <v>74</v>
      </c>
      <c r="B104" s="29">
        <v>9.1999999999999993</v>
      </c>
      <c r="C104" s="32">
        <v>9.1999999999999993</v>
      </c>
      <c r="D104" s="2">
        <v>9.9</v>
      </c>
      <c r="E104" s="73"/>
      <c r="F104" s="41" t="s">
        <v>159</v>
      </c>
      <c r="G104" s="16" t="s">
        <v>159</v>
      </c>
      <c r="H104" s="16" t="s">
        <v>159</v>
      </c>
      <c r="I104" s="16" t="s">
        <v>159</v>
      </c>
      <c r="J104" s="16" t="s">
        <v>159</v>
      </c>
      <c r="K104" s="3" t="s">
        <v>7</v>
      </c>
      <c r="L104" s="42" t="s">
        <v>159</v>
      </c>
      <c r="M104" s="29">
        <f t="shared" si="4"/>
        <v>8.35</v>
      </c>
      <c r="N104" s="63">
        <f t="shared" si="5"/>
        <v>1</v>
      </c>
      <c r="O104" s="20"/>
    </row>
    <row r="105" spans="1:15" x14ac:dyDescent="0.25">
      <c r="A105" s="24" t="s">
        <v>75</v>
      </c>
      <c r="B105" s="29">
        <v>8.39</v>
      </c>
      <c r="C105" s="32">
        <v>6.7</v>
      </c>
      <c r="D105" s="2">
        <v>8.9</v>
      </c>
      <c r="E105" s="33">
        <v>9</v>
      </c>
      <c r="F105" s="41" t="s">
        <v>159</v>
      </c>
      <c r="G105" s="16" t="s">
        <v>159</v>
      </c>
      <c r="H105" s="16" t="s">
        <v>159</v>
      </c>
      <c r="I105" s="16" t="s">
        <v>159</v>
      </c>
      <c r="J105" s="3" t="s">
        <v>7</v>
      </c>
      <c r="K105" s="16" t="s">
        <v>159</v>
      </c>
      <c r="L105" s="42" t="s">
        <v>159</v>
      </c>
      <c r="M105" s="29">
        <f t="shared" si="4"/>
        <v>8.3330000000000002</v>
      </c>
      <c r="N105" s="63">
        <f t="shared" si="5"/>
        <v>1</v>
      </c>
      <c r="O105" s="20"/>
    </row>
    <row r="106" spans="1:15" x14ac:dyDescent="0.25">
      <c r="A106" s="24" t="s">
        <v>76</v>
      </c>
      <c r="B106" s="29">
        <v>5.95</v>
      </c>
      <c r="C106" s="82"/>
      <c r="D106" s="2">
        <v>8.9</v>
      </c>
      <c r="E106" s="33">
        <v>9</v>
      </c>
      <c r="F106" s="43" t="s">
        <v>7</v>
      </c>
      <c r="G106" s="3" t="s">
        <v>7</v>
      </c>
      <c r="H106" s="16" t="s">
        <v>159</v>
      </c>
      <c r="I106" s="16" t="s">
        <v>159</v>
      </c>
      <c r="J106" s="3" t="s">
        <v>7</v>
      </c>
      <c r="K106" s="16" t="s">
        <v>159</v>
      </c>
      <c r="L106" s="42" t="s">
        <v>159</v>
      </c>
      <c r="M106" s="29">
        <f t="shared" si="4"/>
        <v>5.9550000000000001</v>
      </c>
      <c r="N106" s="63">
        <f t="shared" si="5"/>
        <v>3</v>
      </c>
      <c r="O106" s="20"/>
    </row>
    <row r="107" spans="1:15" x14ac:dyDescent="0.25">
      <c r="A107" s="24" t="s">
        <v>77</v>
      </c>
      <c r="B107" s="29">
        <v>8.68</v>
      </c>
      <c r="C107" s="82"/>
      <c r="D107" s="2">
        <v>10</v>
      </c>
      <c r="E107" s="73"/>
      <c r="F107" s="41" t="s">
        <v>159</v>
      </c>
      <c r="G107" s="3" t="s">
        <v>7</v>
      </c>
      <c r="H107" s="16" t="s">
        <v>159</v>
      </c>
      <c r="I107" s="16" t="s">
        <v>159</v>
      </c>
      <c r="J107" s="16" t="s">
        <v>159</v>
      </c>
      <c r="K107" s="16" t="s">
        <v>159</v>
      </c>
      <c r="L107" s="42" t="s">
        <v>159</v>
      </c>
      <c r="M107" s="29">
        <f t="shared" si="4"/>
        <v>7.0759999999999996</v>
      </c>
      <c r="N107" s="63">
        <f t="shared" si="5"/>
        <v>1</v>
      </c>
      <c r="O107" s="20"/>
    </row>
    <row r="108" spans="1:15" x14ac:dyDescent="0.25">
      <c r="A108" s="24" t="s">
        <v>78</v>
      </c>
      <c r="B108" s="29">
        <v>7.88</v>
      </c>
      <c r="C108" s="32">
        <v>7.3</v>
      </c>
      <c r="D108" s="2">
        <v>9.8000000000000007</v>
      </c>
      <c r="E108" s="33">
        <v>9.5</v>
      </c>
      <c r="F108" s="41" t="s">
        <v>159</v>
      </c>
      <c r="G108" s="16" t="s">
        <v>159</v>
      </c>
      <c r="H108" s="16" t="s">
        <v>159</v>
      </c>
      <c r="I108" s="16" t="s">
        <v>159</v>
      </c>
      <c r="J108" s="16" t="s">
        <v>159</v>
      </c>
      <c r="K108" s="16" t="s">
        <v>159</v>
      </c>
      <c r="L108" s="42" t="s">
        <v>159</v>
      </c>
      <c r="M108" s="29">
        <f t="shared" si="4"/>
        <v>8.1760000000000002</v>
      </c>
      <c r="N108" s="63">
        <f t="shared" si="5"/>
        <v>0</v>
      </c>
      <c r="O108" s="20"/>
    </row>
    <row r="109" spans="1:15" x14ac:dyDescent="0.25">
      <c r="A109" s="24" t="s">
        <v>79</v>
      </c>
      <c r="B109" s="29">
        <v>9.3000000000000007</v>
      </c>
      <c r="C109" s="32">
        <v>9.1999999999999993</v>
      </c>
      <c r="D109" s="2">
        <v>9.9</v>
      </c>
      <c r="E109" s="33">
        <v>10</v>
      </c>
      <c r="F109" s="41" t="s">
        <v>159</v>
      </c>
      <c r="G109" s="16" t="s">
        <v>159</v>
      </c>
      <c r="H109" s="16" t="s">
        <v>159</v>
      </c>
      <c r="I109" s="16" t="s">
        <v>159</v>
      </c>
      <c r="J109" s="16" t="s">
        <v>159</v>
      </c>
      <c r="K109" s="16" t="s">
        <v>159</v>
      </c>
      <c r="L109" s="42" t="s">
        <v>159</v>
      </c>
      <c r="M109" s="29">
        <f t="shared" si="4"/>
        <v>9.42</v>
      </c>
      <c r="N109" s="63">
        <f t="shared" si="5"/>
        <v>0</v>
      </c>
      <c r="O109" s="20"/>
    </row>
    <row r="110" spans="1:15" x14ac:dyDescent="0.25">
      <c r="A110" s="24" t="s">
        <v>80</v>
      </c>
      <c r="B110" s="29">
        <v>8.58</v>
      </c>
      <c r="C110" s="32">
        <v>9</v>
      </c>
      <c r="D110" s="1"/>
      <c r="E110" s="33">
        <v>9.5</v>
      </c>
      <c r="F110" s="41" t="s">
        <v>159</v>
      </c>
      <c r="G110" s="16" t="s">
        <v>159</v>
      </c>
      <c r="H110" s="16" t="s">
        <v>159</v>
      </c>
      <c r="I110" s="3" t="s">
        <v>7</v>
      </c>
      <c r="J110" s="16" t="s">
        <v>159</v>
      </c>
      <c r="K110" s="16" t="s">
        <v>159</v>
      </c>
      <c r="L110" s="42" t="s">
        <v>159</v>
      </c>
      <c r="M110" s="29">
        <f t="shared" si="4"/>
        <v>7.8559999999999999</v>
      </c>
      <c r="N110" s="63">
        <f t="shared" si="5"/>
        <v>1</v>
      </c>
      <c r="O110" s="20"/>
    </row>
    <row r="111" spans="1:15" x14ac:dyDescent="0.25">
      <c r="A111" s="24" t="s">
        <v>81</v>
      </c>
      <c r="B111" s="80">
        <v>5.58</v>
      </c>
      <c r="C111" s="82"/>
      <c r="D111" s="5">
        <v>9.6</v>
      </c>
      <c r="E111" s="73"/>
      <c r="F111" s="43" t="s">
        <v>7</v>
      </c>
      <c r="G111" s="3" t="s">
        <v>7</v>
      </c>
      <c r="H111" s="16" t="s">
        <v>159</v>
      </c>
      <c r="I111" s="16" t="s">
        <v>159</v>
      </c>
      <c r="J111" s="3" t="s">
        <v>7</v>
      </c>
      <c r="K111" s="16" t="s">
        <v>159</v>
      </c>
      <c r="L111" s="42" t="s">
        <v>159</v>
      </c>
      <c r="M111" s="29">
        <f t="shared" si="4"/>
        <v>4.8659999999999997</v>
      </c>
      <c r="N111" s="63">
        <f t="shared" si="5"/>
        <v>3</v>
      </c>
      <c r="O111" s="20"/>
    </row>
    <row r="112" spans="1:15" ht="15.75" thickBot="1" x14ac:dyDescent="0.3">
      <c r="A112" s="25" t="s">
        <v>82</v>
      </c>
      <c r="B112" s="81">
        <v>8.09</v>
      </c>
      <c r="C112" s="83"/>
      <c r="D112" s="77"/>
      <c r="E112" s="84">
        <v>7.5</v>
      </c>
      <c r="F112" s="85" t="s">
        <v>7</v>
      </c>
      <c r="G112" s="78" t="s">
        <v>7</v>
      </c>
      <c r="H112" s="46" t="s">
        <v>159</v>
      </c>
      <c r="I112" s="78" t="s">
        <v>7</v>
      </c>
      <c r="J112" s="46" t="s">
        <v>159</v>
      </c>
      <c r="K112" s="46" t="s">
        <v>159</v>
      </c>
      <c r="L112" s="47" t="s">
        <v>159</v>
      </c>
      <c r="M112" s="31">
        <f t="shared" si="4"/>
        <v>6.4129999999999994</v>
      </c>
      <c r="N112" s="64">
        <f t="shared" si="5"/>
        <v>3</v>
      </c>
      <c r="O112" s="20"/>
    </row>
    <row r="113" spans="1:15" x14ac:dyDescent="0.25">
      <c r="C113"/>
      <c r="F113" s="10"/>
      <c r="G113" s="10"/>
      <c r="H113" s="10"/>
      <c r="I113" s="10"/>
      <c r="J113" s="10"/>
      <c r="K113" s="10"/>
      <c r="M113" s="12"/>
      <c r="N113" s="10"/>
      <c r="O113" s="20"/>
    </row>
    <row r="114" spans="1:15" x14ac:dyDescent="0.25">
      <c r="A114" s="21" t="s">
        <v>165</v>
      </c>
      <c r="B114" s="21"/>
      <c r="C114" s="21"/>
      <c r="D114" s="21"/>
      <c r="F114" s="10"/>
      <c r="G114" s="10"/>
      <c r="H114" s="10"/>
      <c r="I114" s="10"/>
      <c r="J114" s="10"/>
      <c r="K114" s="10"/>
      <c r="M114" s="12"/>
      <c r="N114" s="10"/>
      <c r="O114" s="20"/>
    </row>
    <row r="115" spans="1:15" x14ac:dyDescent="0.25">
      <c r="A115" s="21" t="s">
        <v>160</v>
      </c>
      <c r="B115" s="21"/>
      <c r="C115" s="21"/>
      <c r="D115" s="21"/>
      <c r="M115" s="12"/>
      <c r="N115" s="10"/>
      <c r="O115" s="20"/>
    </row>
    <row r="116" spans="1:15" x14ac:dyDescent="0.25">
      <c r="A116" s="21" t="s">
        <v>161</v>
      </c>
      <c r="B116" s="21"/>
      <c r="C116" s="21"/>
      <c r="D116" s="21"/>
      <c r="M116" s="12"/>
      <c r="N116" s="10"/>
      <c r="O116" s="20"/>
    </row>
    <row r="117" spans="1:15" ht="15.75" thickBot="1" x14ac:dyDescent="0.3">
      <c r="A117" s="11"/>
      <c r="B117" s="11"/>
      <c r="C117" s="14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20"/>
    </row>
    <row r="118" spans="1:15" ht="15.75" thickTop="1" x14ac:dyDescent="0.25">
      <c r="A118" s="19"/>
      <c r="B118" s="19"/>
      <c r="C118" s="12"/>
      <c r="D118" s="19"/>
      <c r="E118" s="19"/>
      <c r="F118" s="19"/>
      <c r="G118" s="19"/>
      <c r="H118" s="19"/>
      <c r="I118" s="19"/>
      <c r="J118" s="19"/>
      <c r="K118" s="19"/>
      <c r="M118" s="12"/>
      <c r="N118" s="10"/>
      <c r="O118" s="20"/>
    </row>
    <row r="119" spans="1:15" ht="18.75" x14ac:dyDescent="0.3">
      <c r="A119" s="65" t="s">
        <v>83</v>
      </c>
      <c r="B119" s="8"/>
      <c r="C119" s="8"/>
      <c r="M119" s="12"/>
      <c r="N119" s="10"/>
      <c r="O119" s="20"/>
    </row>
    <row r="120" spans="1:15" x14ac:dyDescent="0.25">
      <c r="C120" s="1"/>
      <c r="D120" s="114" t="s">
        <v>0</v>
      </c>
      <c r="E120" s="114"/>
      <c r="F120" s="114"/>
      <c r="M120" s="12"/>
      <c r="N120" s="10"/>
      <c r="O120" s="20"/>
    </row>
    <row r="121" spans="1:15" ht="15.75" thickBot="1" x14ac:dyDescent="0.3">
      <c r="C121"/>
      <c r="M121" s="12"/>
      <c r="N121" s="10"/>
      <c r="O121" s="20"/>
    </row>
    <row r="122" spans="1:15" x14ac:dyDescent="0.25">
      <c r="A122" s="143" t="s">
        <v>2</v>
      </c>
      <c r="B122" s="28" t="s">
        <v>3</v>
      </c>
      <c r="C122" s="115" t="s">
        <v>155</v>
      </c>
      <c r="D122" s="116"/>
      <c r="E122" s="117"/>
      <c r="F122" s="111" t="s">
        <v>1</v>
      </c>
      <c r="G122" s="112"/>
      <c r="H122" s="112"/>
      <c r="I122" s="112"/>
      <c r="J122" s="112"/>
      <c r="K122" s="112"/>
      <c r="L122" s="113"/>
      <c r="M122" s="124" t="s">
        <v>167</v>
      </c>
      <c r="N122" s="122" t="s">
        <v>164</v>
      </c>
      <c r="O122" s="20"/>
    </row>
    <row r="123" spans="1:15" ht="15.75" thickBot="1" x14ac:dyDescent="0.3">
      <c r="A123" s="144"/>
      <c r="B123" s="55">
        <v>42111</v>
      </c>
      <c r="C123" s="56" t="s">
        <v>156</v>
      </c>
      <c r="D123" s="57" t="s">
        <v>157</v>
      </c>
      <c r="E123" s="58" t="s">
        <v>158</v>
      </c>
      <c r="F123" s="59">
        <v>42062</v>
      </c>
      <c r="G123" s="60">
        <v>42069</v>
      </c>
      <c r="H123" s="60">
        <v>42076</v>
      </c>
      <c r="I123" s="60">
        <v>42083</v>
      </c>
      <c r="J123" s="60">
        <v>42090</v>
      </c>
      <c r="K123" s="60">
        <v>42104</v>
      </c>
      <c r="L123" s="61">
        <v>42111</v>
      </c>
      <c r="M123" s="125"/>
      <c r="N123" s="123"/>
      <c r="O123" s="20"/>
    </row>
    <row r="124" spans="1:15" x14ac:dyDescent="0.25">
      <c r="A124" s="48" t="s">
        <v>84</v>
      </c>
      <c r="B124" s="89">
        <v>7.1</v>
      </c>
      <c r="C124" s="90">
        <v>9.5</v>
      </c>
      <c r="D124" s="88">
        <v>10</v>
      </c>
      <c r="E124" s="91"/>
      <c r="F124" s="86" t="s">
        <v>7</v>
      </c>
      <c r="G124" s="53" t="s">
        <v>159</v>
      </c>
      <c r="H124" s="53" t="s">
        <v>159</v>
      </c>
      <c r="I124" s="53" t="s">
        <v>159</v>
      </c>
      <c r="J124" s="53" t="s">
        <v>159</v>
      </c>
      <c r="K124" s="53" t="s">
        <v>159</v>
      </c>
      <c r="L124" s="54" t="s">
        <v>159</v>
      </c>
      <c r="M124" s="49">
        <f t="shared" si="4"/>
        <v>6.92</v>
      </c>
      <c r="N124" s="62">
        <f t="shared" si="5"/>
        <v>1</v>
      </c>
      <c r="O124" s="20"/>
    </row>
    <row r="125" spans="1:15" x14ac:dyDescent="0.25">
      <c r="A125" s="24" t="s">
        <v>85</v>
      </c>
      <c r="B125" s="80">
        <v>7.5</v>
      </c>
      <c r="C125" s="36">
        <v>9.5</v>
      </c>
      <c r="D125" s="5">
        <v>10</v>
      </c>
      <c r="E125" s="92"/>
      <c r="F125" s="41" t="s">
        <v>159</v>
      </c>
      <c r="G125" s="16" t="s">
        <v>159</v>
      </c>
      <c r="H125" s="3" t="s">
        <v>7</v>
      </c>
      <c r="I125" s="16" t="s">
        <v>159</v>
      </c>
      <c r="J125" s="16" t="s">
        <v>159</v>
      </c>
      <c r="K125" s="16" t="s">
        <v>159</v>
      </c>
      <c r="L125" s="42" t="s">
        <v>159</v>
      </c>
      <c r="M125" s="29">
        <f t="shared" si="4"/>
        <v>7.2</v>
      </c>
      <c r="N125" s="63">
        <f t="shared" si="5"/>
        <v>1</v>
      </c>
      <c r="O125" s="20"/>
    </row>
    <row r="126" spans="1:15" x14ac:dyDescent="0.25">
      <c r="A126" s="24" t="s">
        <v>86</v>
      </c>
      <c r="B126" s="80">
        <v>7</v>
      </c>
      <c r="C126" s="36">
        <v>9</v>
      </c>
      <c r="D126" s="5">
        <v>9.8000000000000007</v>
      </c>
      <c r="E126" s="93">
        <v>7.5</v>
      </c>
      <c r="F126" s="43" t="s">
        <v>7</v>
      </c>
      <c r="G126" s="16" t="s">
        <v>159</v>
      </c>
      <c r="H126" s="16" t="s">
        <v>159</v>
      </c>
      <c r="I126" s="16" t="s">
        <v>159</v>
      </c>
      <c r="J126" s="16" t="s">
        <v>159</v>
      </c>
      <c r="K126" s="16" t="s">
        <v>159</v>
      </c>
      <c r="L126" s="42" t="s">
        <v>159</v>
      </c>
      <c r="M126" s="29">
        <f t="shared" si="4"/>
        <v>7.5299999999999994</v>
      </c>
      <c r="N126" s="63">
        <f t="shared" si="5"/>
        <v>1</v>
      </c>
      <c r="O126" s="20"/>
    </row>
    <row r="127" spans="1:15" x14ac:dyDescent="0.25">
      <c r="A127" s="24" t="s">
        <v>87</v>
      </c>
      <c r="B127" s="80">
        <v>8</v>
      </c>
      <c r="C127" s="36">
        <v>6</v>
      </c>
      <c r="D127" s="5">
        <v>10</v>
      </c>
      <c r="E127" s="93">
        <v>9.5</v>
      </c>
      <c r="F127" s="41" t="s">
        <v>159</v>
      </c>
      <c r="G127" s="16" t="s">
        <v>159</v>
      </c>
      <c r="H127" s="16" t="s">
        <v>159</v>
      </c>
      <c r="I127" s="16" t="s">
        <v>159</v>
      </c>
      <c r="J127" s="16" t="s">
        <v>159</v>
      </c>
      <c r="K127" s="16" t="s">
        <v>159</v>
      </c>
      <c r="L127" s="42" t="s">
        <v>159</v>
      </c>
      <c r="M127" s="29">
        <f t="shared" si="4"/>
        <v>8.1499999999999986</v>
      </c>
      <c r="N127" s="63">
        <f t="shared" si="5"/>
        <v>0</v>
      </c>
      <c r="O127" s="20"/>
    </row>
    <row r="128" spans="1:15" x14ac:dyDescent="0.25">
      <c r="A128" s="24" t="s">
        <v>88</v>
      </c>
      <c r="B128" s="80">
        <v>7.35</v>
      </c>
      <c r="C128" s="36">
        <v>9</v>
      </c>
      <c r="D128" s="5">
        <v>10</v>
      </c>
      <c r="E128" s="93">
        <v>10</v>
      </c>
      <c r="F128" s="43" t="s">
        <v>7</v>
      </c>
      <c r="G128" s="16" t="s">
        <v>159</v>
      </c>
      <c r="H128" s="16" t="s">
        <v>159</v>
      </c>
      <c r="I128" s="16" t="s">
        <v>159</v>
      </c>
      <c r="J128" s="16" t="s">
        <v>159</v>
      </c>
      <c r="K128" s="16" t="s">
        <v>159</v>
      </c>
      <c r="L128" s="42" t="s">
        <v>159</v>
      </c>
      <c r="M128" s="29">
        <f t="shared" si="4"/>
        <v>8.0449999999999999</v>
      </c>
      <c r="N128" s="63">
        <f t="shared" si="5"/>
        <v>1</v>
      </c>
      <c r="O128" s="20"/>
    </row>
    <row r="129" spans="1:15" x14ac:dyDescent="0.25">
      <c r="A129" s="24" t="s">
        <v>89</v>
      </c>
      <c r="B129" s="80">
        <v>7.5</v>
      </c>
      <c r="C129" s="36">
        <v>6</v>
      </c>
      <c r="D129" s="5">
        <v>9.5</v>
      </c>
      <c r="E129" s="93">
        <v>9.5</v>
      </c>
      <c r="F129" s="41" t="s">
        <v>159</v>
      </c>
      <c r="G129" s="16" t="s">
        <v>159</v>
      </c>
      <c r="H129" s="16" t="s">
        <v>159</v>
      </c>
      <c r="I129" s="16" t="s">
        <v>159</v>
      </c>
      <c r="J129" s="16" t="s">
        <v>159</v>
      </c>
      <c r="K129" s="16" t="s">
        <v>159</v>
      </c>
      <c r="L129" s="42" t="s">
        <v>159</v>
      </c>
      <c r="M129" s="29">
        <f t="shared" si="4"/>
        <v>7.75</v>
      </c>
      <c r="N129" s="63">
        <f t="shared" si="5"/>
        <v>0</v>
      </c>
      <c r="O129" s="20"/>
    </row>
    <row r="130" spans="1:15" x14ac:dyDescent="0.25">
      <c r="A130" s="24" t="s">
        <v>90</v>
      </c>
      <c r="B130" s="80">
        <v>8.8000000000000007</v>
      </c>
      <c r="C130" s="36">
        <v>9</v>
      </c>
      <c r="D130" s="5">
        <v>9.8000000000000007</v>
      </c>
      <c r="E130" s="93">
        <v>7.5</v>
      </c>
      <c r="F130" s="41" t="s">
        <v>159</v>
      </c>
      <c r="G130" s="16" t="s">
        <v>159</v>
      </c>
      <c r="H130" s="16" t="s">
        <v>159</v>
      </c>
      <c r="I130" s="16" t="s">
        <v>159</v>
      </c>
      <c r="J130" s="16" t="s">
        <v>159</v>
      </c>
      <c r="K130" s="16" t="s">
        <v>159</v>
      </c>
      <c r="L130" s="42" t="s">
        <v>159</v>
      </c>
      <c r="M130" s="29">
        <f t="shared" si="4"/>
        <v>8.7900000000000009</v>
      </c>
      <c r="N130" s="63">
        <f t="shared" si="5"/>
        <v>0</v>
      </c>
      <c r="O130" s="20"/>
    </row>
    <row r="131" spans="1:15" x14ac:dyDescent="0.25">
      <c r="A131" s="24" t="s">
        <v>91</v>
      </c>
      <c r="B131" s="80">
        <v>8.5</v>
      </c>
      <c r="C131" s="36">
        <v>9.5</v>
      </c>
      <c r="D131" s="5">
        <v>10</v>
      </c>
      <c r="E131" s="92"/>
      <c r="F131" s="43" t="s">
        <v>7</v>
      </c>
      <c r="G131" s="16" t="s">
        <v>159</v>
      </c>
      <c r="H131" s="16" t="s">
        <v>159</v>
      </c>
      <c r="I131" s="16" t="s">
        <v>159</v>
      </c>
      <c r="J131" s="16" t="s">
        <v>159</v>
      </c>
      <c r="K131" s="16" t="s">
        <v>159</v>
      </c>
      <c r="L131" s="42" t="s">
        <v>159</v>
      </c>
      <c r="M131" s="29">
        <f t="shared" si="4"/>
        <v>7.8999999999999995</v>
      </c>
      <c r="N131" s="63">
        <f t="shared" si="5"/>
        <v>1</v>
      </c>
      <c r="O131" s="20"/>
    </row>
    <row r="132" spans="1:15" x14ac:dyDescent="0.25">
      <c r="A132" s="24" t="s">
        <v>92</v>
      </c>
      <c r="B132" s="80">
        <v>7.9</v>
      </c>
      <c r="C132" s="36">
        <v>9.6999999999999993</v>
      </c>
      <c r="D132" s="5">
        <v>9.8000000000000007</v>
      </c>
      <c r="E132" s="93">
        <v>10</v>
      </c>
      <c r="F132" s="43" t="s">
        <v>7</v>
      </c>
      <c r="G132" s="16" t="s">
        <v>159</v>
      </c>
      <c r="H132" s="16" t="s">
        <v>159</v>
      </c>
      <c r="I132" s="16" t="s">
        <v>159</v>
      </c>
      <c r="J132" s="16" t="s">
        <v>159</v>
      </c>
      <c r="K132" s="16" t="s">
        <v>159</v>
      </c>
      <c r="L132" s="42" t="s">
        <v>159</v>
      </c>
      <c r="M132" s="29">
        <f t="shared" si="4"/>
        <v>8.48</v>
      </c>
      <c r="N132" s="63">
        <f t="shared" si="5"/>
        <v>1</v>
      </c>
      <c r="O132" s="20"/>
    </row>
    <row r="133" spans="1:15" x14ac:dyDescent="0.25">
      <c r="A133" s="24" t="s">
        <v>93</v>
      </c>
      <c r="B133" s="80">
        <v>8.6</v>
      </c>
      <c r="C133" s="36">
        <v>9</v>
      </c>
      <c r="D133" s="7"/>
      <c r="E133" s="93">
        <v>10</v>
      </c>
      <c r="F133" s="43" t="s">
        <v>7</v>
      </c>
      <c r="G133" s="16" t="s">
        <v>159</v>
      </c>
      <c r="H133" s="16" t="s">
        <v>159</v>
      </c>
      <c r="I133" s="3" t="s">
        <v>7</v>
      </c>
      <c r="J133" s="16" t="s">
        <v>159</v>
      </c>
      <c r="K133" s="16" t="s">
        <v>159</v>
      </c>
      <c r="L133" s="42" t="s">
        <v>159</v>
      </c>
      <c r="M133" s="29">
        <f t="shared" ref="M133:M189" si="6">(B133*0.7)+(SUM(C133:E133)/3)*0.3</f>
        <v>7.92</v>
      </c>
      <c r="N133" s="63">
        <f t="shared" ref="N133:N189" si="7">COUNTIF(F133:L133,"F")</f>
        <v>2</v>
      </c>
      <c r="O133" s="20"/>
    </row>
    <row r="134" spans="1:15" x14ac:dyDescent="0.25">
      <c r="A134" s="24" t="s">
        <v>94</v>
      </c>
      <c r="B134" s="80">
        <v>7.2</v>
      </c>
      <c r="C134" s="36">
        <v>8.5299999999999994</v>
      </c>
      <c r="D134" s="7"/>
      <c r="E134" s="93">
        <v>6.5</v>
      </c>
      <c r="F134" s="43" t="s">
        <v>7</v>
      </c>
      <c r="G134" s="16" t="s">
        <v>159</v>
      </c>
      <c r="H134" s="16" t="s">
        <v>159</v>
      </c>
      <c r="I134" s="3" t="s">
        <v>7</v>
      </c>
      <c r="J134" s="16" t="s">
        <v>159</v>
      </c>
      <c r="K134" s="16" t="s">
        <v>159</v>
      </c>
      <c r="L134" s="42" t="s">
        <v>159</v>
      </c>
      <c r="M134" s="29">
        <f t="shared" si="6"/>
        <v>6.5430000000000001</v>
      </c>
      <c r="N134" s="63">
        <f t="shared" si="7"/>
        <v>2</v>
      </c>
      <c r="O134" s="20"/>
    </row>
    <row r="135" spans="1:15" x14ac:dyDescent="0.25">
      <c r="A135" s="24" t="s">
        <v>95</v>
      </c>
      <c r="B135" s="80">
        <v>8.4</v>
      </c>
      <c r="C135" s="36">
        <v>9.6999999999999993</v>
      </c>
      <c r="D135" s="5">
        <v>9.8000000000000007</v>
      </c>
      <c r="E135" s="93">
        <v>10</v>
      </c>
      <c r="F135" s="41" t="s">
        <v>159</v>
      </c>
      <c r="G135" s="16" t="s">
        <v>159</v>
      </c>
      <c r="H135" s="16" t="s">
        <v>159</v>
      </c>
      <c r="I135" s="16" t="s">
        <v>159</v>
      </c>
      <c r="J135" s="3" t="s">
        <v>7</v>
      </c>
      <c r="K135" s="16" t="s">
        <v>159</v>
      </c>
      <c r="L135" s="42" t="s">
        <v>159</v>
      </c>
      <c r="M135" s="29">
        <f t="shared" si="6"/>
        <v>8.83</v>
      </c>
      <c r="N135" s="63">
        <f t="shared" si="7"/>
        <v>1</v>
      </c>
      <c r="O135" s="20"/>
    </row>
    <row r="136" spans="1:15" x14ac:dyDescent="0.25">
      <c r="A136" s="24" t="s">
        <v>96</v>
      </c>
      <c r="B136" s="80">
        <v>6.75</v>
      </c>
      <c r="C136" s="36">
        <v>8.5299999999999994</v>
      </c>
      <c r="D136" s="5">
        <v>10</v>
      </c>
      <c r="E136" s="93">
        <v>6.5</v>
      </c>
      <c r="F136" s="41" t="s">
        <v>159</v>
      </c>
      <c r="G136" s="16" t="s">
        <v>159</v>
      </c>
      <c r="H136" s="16" t="s">
        <v>159</v>
      </c>
      <c r="I136" s="16" t="s">
        <v>159</v>
      </c>
      <c r="J136" s="16" t="s">
        <v>159</v>
      </c>
      <c r="K136" s="16" t="s">
        <v>159</v>
      </c>
      <c r="L136" s="42" t="s">
        <v>159</v>
      </c>
      <c r="M136" s="29">
        <f t="shared" si="6"/>
        <v>7.2279999999999998</v>
      </c>
      <c r="N136" s="63">
        <f t="shared" si="7"/>
        <v>0</v>
      </c>
      <c r="O136" s="20"/>
    </row>
    <row r="137" spans="1:15" x14ac:dyDescent="0.25">
      <c r="A137" s="24" t="s">
        <v>97</v>
      </c>
      <c r="B137" s="80">
        <v>8.8000000000000007</v>
      </c>
      <c r="C137" s="36">
        <v>9.6999999999999993</v>
      </c>
      <c r="D137" s="5">
        <v>9.8000000000000007</v>
      </c>
      <c r="E137" s="93">
        <v>10</v>
      </c>
      <c r="F137" s="41" t="s">
        <v>159</v>
      </c>
      <c r="G137" s="16" t="s">
        <v>159</v>
      </c>
      <c r="H137" s="16" t="s">
        <v>159</v>
      </c>
      <c r="I137" s="16" t="s">
        <v>159</v>
      </c>
      <c r="J137" s="16" t="s">
        <v>159</v>
      </c>
      <c r="K137" s="16" t="s">
        <v>159</v>
      </c>
      <c r="L137" s="42" t="s">
        <v>159</v>
      </c>
      <c r="M137" s="29">
        <f t="shared" si="6"/>
        <v>9.11</v>
      </c>
      <c r="N137" s="63">
        <f t="shared" si="7"/>
        <v>0</v>
      </c>
      <c r="O137" s="20"/>
    </row>
    <row r="138" spans="1:15" x14ac:dyDescent="0.25">
      <c r="A138" s="24" t="s">
        <v>98</v>
      </c>
      <c r="B138" s="80">
        <v>6.5</v>
      </c>
      <c r="C138" s="36">
        <v>8.5299999999999994</v>
      </c>
      <c r="D138" s="7"/>
      <c r="E138" s="93">
        <v>6.5</v>
      </c>
      <c r="F138" s="43" t="s">
        <v>7</v>
      </c>
      <c r="G138" s="16" t="s">
        <v>159</v>
      </c>
      <c r="H138" s="16" t="s">
        <v>159</v>
      </c>
      <c r="I138" s="3" t="s">
        <v>7</v>
      </c>
      <c r="J138" s="16" t="s">
        <v>159</v>
      </c>
      <c r="K138" s="16" t="s">
        <v>159</v>
      </c>
      <c r="L138" s="42" t="s">
        <v>159</v>
      </c>
      <c r="M138" s="29">
        <f t="shared" si="6"/>
        <v>6.0529999999999999</v>
      </c>
      <c r="N138" s="63">
        <f t="shared" si="7"/>
        <v>2</v>
      </c>
      <c r="O138" s="20"/>
    </row>
    <row r="139" spans="1:15" x14ac:dyDescent="0.25">
      <c r="A139" s="24" t="s">
        <v>99</v>
      </c>
      <c r="B139" s="80">
        <v>7.5</v>
      </c>
      <c r="C139" s="36">
        <v>8.5299999999999994</v>
      </c>
      <c r="D139" s="5">
        <v>10</v>
      </c>
      <c r="E139" s="93">
        <v>6.5</v>
      </c>
      <c r="F139" s="43" t="s">
        <v>7</v>
      </c>
      <c r="G139" s="16" t="s">
        <v>159</v>
      </c>
      <c r="H139" s="16" t="s">
        <v>159</v>
      </c>
      <c r="I139" s="16" t="s">
        <v>159</v>
      </c>
      <c r="J139" s="16" t="s">
        <v>159</v>
      </c>
      <c r="K139" s="3" t="s">
        <v>7</v>
      </c>
      <c r="L139" s="42" t="s">
        <v>159</v>
      </c>
      <c r="M139" s="29">
        <f t="shared" si="6"/>
        <v>7.7530000000000001</v>
      </c>
      <c r="N139" s="63">
        <f t="shared" si="7"/>
        <v>2</v>
      </c>
      <c r="O139" s="20"/>
    </row>
    <row r="140" spans="1:15" x14ac:dyDescent="0.25">
      <c r="A140" s="24" t="s">
        <v>100</v>
      </c>
      <c r="B140" s="80">
        <v>10</v>
      </c>
      <c r="C140" s="36">
        <v>9.6999999999999993</v>
      </c>
      <c r="D140" s="5">
        <v>9.8000000000000007</v>
      </c>
      <c r="E140" s="93">
        <v>10</v>
      </c>
      <c r="F140" s="41" t="s">
        <v>159</v>
      </c>
      <c r="G140" s="16" t="s">
        <v>159</v>
      </c>
      <c r="H140" s="16" t="s">
        <v>159</v>
      </c>
      <c r="I140" s="16" t="s">
        <v>159</v>
      </c>
      <c r="J140" s="16" t="s">
        <v>159</v>
      </c>
      <c r="K140" s="16" t="s">
        <v>159</v>
      </c>
      <c r="L140" s="42" t="s">
        <v>159</v>
      </c>
      <c r="M140" s="29">
        <f t="shared" si="6"/>
        <v>9.9499999999999993</v>
      </c>
      <c r="N140" s="63">
        <f t="shared" si="7"/>
        <v>0</v>
      </c>
      <c r="O140" s="20"/>
    </row>
    <row r="141" spans="1:15" x14ac:dyDescent="0.25">
      <c r="A141" s="24" t="s">
        <v>101</v>
      </c>
      <c r="B141" s="80">
        <v>8.6</v>
      </c>
      <c r="C141" s="36">
        <v>6</v>
      </c>
      <c r="D141" s="5">
        <v>9.5</v>
      </c>
      <c r="E141" s="93">
        <v>9.5</v>
      </c>
      <c r="F141" s="41" t="s">
        <v>159</v>
      </c>
      <c r="G141" s="16" t="s">
        <v>159</v>
      </c>
      <c r="H141" s="16" t="s">
        <v>159</v>
      </c>
      <c r="I141" s="16" t="s">
        <v>159</v>
      </c>
      <c r="J141" s="16" t="s">
        <v>159</v>
      </c>
      <c r="K141" s="16" t="s">
        <v>159</v>
      </c>
      <c r="L141" s="42" t="s">
        <v>159</v>
      </c>
      <c r="M141" s="29">
        <f t="shared" si="6"/>
        <v>8.52</v>
      </c>
      <c r="N141" s="63">
        <f t="shared" si="7"/>
        <v>0</v>
      </c>
      <c r="O141" s="20"/>
    </row>
    <row r="142" spans="1:15" x14ac:dyDescent="0.25">
      <c r="A142" s="24" t="s">
        <v>102</v>
      </c>
      <c r="B142" s="80">
        <v>7.8</v>
      </c>
      <c r="C142" s="36">
        <v>9</v>
      </c>
      <c r="D142" s="7"/>
      <c r="E142" s="93">
        <v>10</v>
      </c>
      <c r="F142" s="41" t="s">
        <v>159</v>
      </c>
      <c r="G142" s="16" t="s">
        <v>159</v>
      </c>
      <c r="H142" s="16" t="s">
        <v>159</v>
      </c>
      <c r="I142" s="3" t="s">
        <v>7</v>
      </c>
      <c r="J142" s="16" t="s">
        <v>159</v>
      </c>
      <c r="K142" s="16" t="s">
        <v>159</v>
      </c>
      <c r="L142" s="42" t="s">
        <v>159</v>
      </c>
      <c r="M142" s="29">
        <f t="shared" si="6"/>
        <v>7.3599999999999994</v>
      </c>
      <c r="N142" s="63">
        <f t="shared" si="7"/>
        <v>1</v>
      </c>
      <c r="O142" s="20"/>
    </row>
    <row r="143" spans="1:15" x14ac:dyDescent="0.25">
      <c r="A143" s="24" t="s">
        <v>103</v>
      </c>
      <c r="B143" s="80">
        <v>5.25</v>
      </c>
      <c r="C143" s="36">
        <v>9</v>
      </c>
      <c r="D143" s="5">
        <v>9.8000000000000007</v>
      </c>
      <c r="E143" s="93">
        <v>7.5</v>
      </c>
      <c r="F143" s="41" t="s">
        <v>159</v>
      </c>
      <c r="G143" s="16" t="s">
        <v>159</v>
      </c>
      <c r="H143" s="16" t="s">
        <v>159</v>
      </c>
      <c r="I143" s="16" t="s">
        <v>159</v>
      </c>
      <c r="J143" s="16" t="s">
        <v>159</v>
      </c>
      <c r="K143" s="16" t="s">
        <v>159</v>
      </c>
      <c r="L143" s="42" t="s">
        <v>159</v>
      </c>
      <c r="M143" s="29">
        <f t="shared" si="6"/>
        <v>6.3049999999999997</v>
      </c>
      <c r="N143" s="63">
        <f t="shared" si="7"/>
        <v>0</v>
      </c>
      <c r="O143" s="20"/>
    </row>
    <row r="144" spans="1:15" ht="15.75" thickBot="1" x14ac:dyDescent="0.3">
      <c r="A144" s="25" t="s">
        <v>104</v>
      </c>
      <c r="B144" s="81">
        <v>7.75</v>
      </c>
      <c r="C144" s="94">
        <v>6</v>
      </c>
      <c r="D144" s="76">
        <v>9.5</v>
      </c>
      <c r="E144" s="84">
        <v>9.5</v>
      </c>
      <c r="F144" s="45" t="s">
        <v>159</v>
      </c>
      <c r="G144" s="46" t="s">
        <v>159</v>
      </c>
      <c r="H144" s="46" t="s">
        <v>159</v>
      </c>
      <c r="I144" s="46" t="s">
        <v>159</v>
      </c>
      <c r="J144" s="46" t="s">
        <v>159</v>
      </c>
      <c r="K144" s="46" t="s">
        <v>159</v>
      </c>
      <c r="L144" s="47" t="s">
        <v>159</v>
      </c>
      <c r="M144" s="31">
        <f t="shared" si="6"/>
        <v>7.9249999999999998</v>
      </c>
      <c r="N144" s="64">
        <f t="shared" si="7"/>
        <v>0</v>
      </c>
      <c r="O144" s="20"/>
    </row>
    <row r="145" spans="1:15" x14ac:dyDescent="0.25">
      <c r="C145"/>
      <c r="M145" s="12"/>
      <c r="N145" s="10"/>
      <c r="O145" s="20"/>
    </row>
    <row r="146" spans="1:15" x14ac:dyDescent="0.25">
      <c r="A146" s="21" t="s">
        <v>166</v>
      </c>
      <c r="B146" s="21"/>
      <c r="C146" s="21"/>
      <c r="D146" s="21"/>
      <c r="M146" s="12"/>
      <c r="N146" s="10"/>
      <c r="O146" s="20"/>
    </row>
    <row r="147" spans="1:15" x14ac:dyDescent="0.25">
      <c r="A147" s="21" t="s">
        <v>162</v>
      </c>
      <c r="B147" s="21"/>
      <c r="C147" s="21"/>
      <c r="D147" s="21"/>
      <c r="F147" s="15"/>
      <c r="M147" s="12"/>
      <c r="N147" s="10"/>
      <c r="O147" s="20"/>
    </row>
    <row r="148" spans="1:15" x14ac:dyDescent="0.25">
      <c r="A148" s="21" t="s">
        <v>163</v>
      </c>
      <c r="B148" s="21"/>
      <c r="C148" s="21"/>
      <c r="D148" s="21"/>
      <c r="F148" s="15"/>
      <c r="M148" s="12"/>
      <c r="N148" s="10"/>
      <c r="O148" s="20"/>
    </row>
    <row r="149" spans="1:15" ht="15.75" thickBot="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20"/>
    </row>
    <row r="150" spans="1:15" ht="15.75" thickTop="1" x14ac:dyDescent="0.25">
      <c r="A150" s="19"/>
      <c r="B150" s="19"/>
      <c r="C150" s="12"/>
      <c r="D150" s="19"/>
      <c r="E150" s="19"/>
      <c r="F150" s="19"/>
      <c r="G150" s="19"/>
      <c r="H150" s="19"/>
      <c r="I150" s="19"/>
      <c r="J150" s="19"/>
      <c r="K150" s="19"/>
      <c r="M150" s="12"/>
      <c r="N150" s="10"/>
      <c r="O150" s="20"/>
    </row>
    <row r="151" spans="1:15" ht="18.75" x14ac:dyDescent="0.3">
      <c r="A151" s="65" t="s">
        <v>105</v>
      </c>
      <c r="B151" s="66"/>
      <c r="C151" s="66"/>
      <c r="M151" s="12"/>
      <c r="N151" s="10"/>
      <c r="O151" s="20"/>
    </row>
    <row r="152" spans="1:15" x14ac:dyDescent="0.25">
      <c r="C152" s="1"/>
      <c r="D152" s="120" t="s">
        <v>0</v>
      </c>
      <c r="E152" s="121"/>
      <c r="M152" s="12"/>
      <c r="N152" s="10"/>
      <c r="O152" s="20"/>
    </row>
    <row r="153" spans="1:15" ht="15.75" thickBot="1" x14ac:dyDescent="0.3">
      <c r="C153"/>
      <c r="M153" s="12"/>
      <c r="N153" s="10"/>
      <c r="O153" s="20"/>
    </row>
    <row r="154" spans="1:15" x14ac:dyDescent="0.25">
      <c r="A154" s="143" t="s">
        <v>2</v>
      </c>
      <c r="B154" s="28" t="s">
        <v>3</v>
      </c>
      <c r="C154" s="115" t="s">
        <v>155</v>
      </c>
      <c r="D154" s="116"/>
      <c r="E154" s="117"/>
      <c r="F154" s="111" t="s">
        <v>1</v>
      </c>
      <c r="G154" s="112"/>
      <c r="H154" s="112"/>
      <c r="I154" s="112"/>
      <c r="J154" s="112"/>
      <c r="K154" s="112"/>
      <c r="L154" s="113"/>
      <c r="M154" s="124" t="s">
        <v>167</v>
      </c>
      <c r="N154" s="122" t="s">
        <v>164</v>
      </c>
      <c r="O154" s="20"/>
    </row>
    <row r="155" spans="1:15" ht="15.75" thickBot="1" x14ac:dyDescent="0.3">
      <c r="A155" s="144"/>
      <c r="B155" s="55">
        <v>42111</v>
      </c>
      <c r="C155" s="56" t="s">
        <v>156</v>
      </c>
      <c r="D155" s="57" t="s">
        <v>157</v>
      </c>
      <c r="E155" s="58" t="s">
        <v>158</v>
      </c>
      <c r="F155" s="59">
        <v>42062</v>
      </c>
      <c r="G155" s="60">
        <v>42069</v>
      </c>
      <c r="H155" s="60">
        <v>42076</v>
      </c>
      <c r="I155" s="60">
        <v>42083</v>
      </c>
      <c r="J155" s="60">
        <v>42090</v>
      </c>
      <c r="K155" s="60">
        <v>42104</v>
      </c>
      <c r="L155" s="61">
        <v>42111</v>
      </c>
      <c r="M155" s="125"/>
      <c r="N155" s="123"/>
      <c r="O155" s="20"/>
    </row>
    <row r="156" spans="1:15" x14ac:dyDescent="0.25">
      <c r="A156" s="48" t="s">
        <v>106</v>
      </c>
      <c r="B156" s="89">
        <v>8.1</v>
      </c>
      <c r="C156" s="90">
        <v>8.6999999999999993</v>
      </c>
      <c r="D156" s="88">
        <v>9.5</v>
      </c>
      <c r="E156" s="96">
        <v>9.3000000000000007</v>
      </c>
      <c r="F156" s="86" t="s">
        <v>7</v>
      </c>
      <c r="G156" s="53" t="s">
        <v>159</v>
      </c>
      <c r="H156" s="53" t="s">
        <v>159</v>
      </c>
      <c r="I156" s="53" t="s">
        <v>159</v>
      </c>
      <c r="J156" s="23" t="s">
        <v>7</v>
      </c>
      <c r="K156" s="53" t="s">
        <v>159</v>
      </c>
      <c r="L156" s="54" t="s">
        <v>159</v>
      </c>
      <c r="M156" s="49">
        <f t="shared" si="6"/>
        <v>8.4199999999999982</v>
      </c>
      <c r="N156" s="62">
        <f t="shared" si="7"/>
        <v>2</v>
      </c>
      <c r="O156" s="20"/>
    </row>
    <row r="157" spans="1:15" x14ac:dyDescent="0.25">
      <c r="A157" s="24" t="s">
        <v>107</v>
      </c>
      <c r="B157" s="80">
        <v>8.1999999999999993</v>
      </c>
      <c r="C157" s="36">
        <v>8.06</v>
      </c>
      <c r="D157" s="5">
        <v>9.4</v>
      </c>
      <c r="E157" s="93">
        <v>8</v>
      </c>
      <c r="F157" s="41" t="s">
        <v>159</v>
      </c>
      <c r="G157" s="16" t="s">
        <v>159</v>
      </c>
      <c r="H157" s="16" t="s">
        <v>159</v>
      </c>
      <c r="I157" s="16" t="s">
        <v>159</v>
      </c>
      <c r="J157" s="16" t="s">
        <v>159</v>
      </c>
      <c r="K157" s="16" t="s">
        <v>159</v>
      </c>
      <c r="L157" s="42" t="s">
        <v>159</v>
      </c>
      <c r="M157" s="29">
        <f t="shared" si="6"/>
        <v>8.2859999999999996</v>
      </c>
      <c r="N157" s="63">
        <f t="shared" si="7"/>
        <v>0</v>
      </c>
      <c r="O157" s="20"/>
    </row>
    <row r="158" spans="1:15" x14ac:dyDescent="0.25">
      <c r="A158" s="24" t="s">
        <v>108</v>
      </c>
      <c r="B158" s="80">
        <v>8.1999999999999993</v>
      </c>
      <c r="C158" s="36">
        <v>8.6999999999999993</v>
      </c>
      <c r="D158" s="5">
        <v>8.3000000000000007</v>
      </c>
      <c r="E158" s="93">
        <v>3.5</v>
      </c>
      <c r="F158" s="43" t="s">
        <v>7</v>
      </c>
      <c r="G158" s="16" t="s">
        <v>159</v>
      </c>
      <c r="H158" s="16" t="s">
        <v>159</v>
      </c>
      <c r="I158" s="16" t="s">
        <v>159</v>
      </c>
      <c r="J158" s="16" t="s">
        <v>159</v>
      </c>
      <c r="K158" s="16" t="s">
        <v>159</v>
      </c>
      <c r="L158" s="42" t="s">
        <v>159</v>
      </c>
      <c r="M158" s="29">
        <f t="shared" si="6"/>
        <v>7.7899999999999991</v>
      </c>
      <c r="N158" s="63">
        <f t="shared" si="7"/>
        <v>1</v>
      </c>
      <c r="O158" s="20"/>
    </row>
    <row r="159" spans="1:15" x14ac:dyDescent="0.25">
      <c r="A159" s="24" t="s">
        <v>109</v>
      </c>
      <c r="B159" s="80">
        <v>6.9</v>
      </c>
      <c r="C159" s="36">
        <v>9.4</v>
      </c>
      <c r="D159" s="5">
        <v>9</v>
      </c>
      <c r="E159" s="93">
        <v>8</v>
      </c>
      <c r="F159" s="41" t="s">
        <v>159</v>
      </c>
      <c r="G159" s="16" t="s">
        <v>159</v>
      </c>
      <c r="H159" s="3" t="s">
        <v>7</v>
      </c>
      <c r="I159" s="16" t="s">
        <v>159</v>
      </c>
      <c r="J159" s="16" t="s">
        <v>159</v>
      </c>
      <c r="K159" s="3" t="s">
        <v>7</v>
      </c>
      <c r="L159" s="42" t="s">
        <v>159</v>
      </c>
      <c r="M159" s="29">
        <f t="shared" si="6"/>
        <v>7.47</v>
      </c>
      <c r="N159" s="63">
        <f t="shared" si="7"/>
        <v>2</v>
      </c>
      <c r="O159" s="20"/>
    </row>
    <row r="160" spans="1:15" x14ac:dyDescent="0.25">
      <c r="A160" s="24" t="s">
        <v>110</v>
      </c>
      <c r="B160" s="108">
        <v>4.5</v>
      </c>
      <c r="C160" s="36">
        <v>9.4</v>
      </c>
      <c r="D160" s="5">
        <v>9.5</v>
      </c>
      <c r="E160" s="93">
        <v>6.6</v>
      </c>
      <c r="F160" s="43" t="s">
        <v>7</v>
      </c>
      <c r="G160" s="16" t="s">
        <v>159</v>
      </c>
      <c r="H160" s="16" t="s">
        <v>159</v>
      </c>
      <c r="I160" s="16" t="s">
        <v>159</v>
      </c>
      <c r="J160" s="16" t="s">
        <v>159</v>
      </c>
      <c r="K160" s="3" t="s">
        <v>7</v>
      </c>
      <c r="L160" s="42" t="s">
        <v>159</v>
      </c>
      <c r="M160" s="29">
        <f t="shared" si="6"/>
        <v>5.6999999999999993</v>
      </c>
      <c r="N160" s="63">
        <f t="shared" si="7"/>
        <v>2</v>
      </c>
      <c r="O160" s="20"/>
    </row>
    <row r="161" spans="1:15" x14ac:dyDescent="0.25">
      <c r="A161" s="24" t="s">
        <v>111</v>
      </c>
      <c r="B161" s="108">
        <v>5.8</v>
      </c>
      <c r="C161" s="36">
        <v>8.6999999999999993</v>
      </c>
      <c r="D161" s="5">
        <v>9.5</v>
      </c>
      <c r="E161" s="93">
        <v>9.3000000000000007</v>
      </c>
      <c r="F161" s="43" t="s">
        <v>7</v>
      </c>
      <c r="G161" s="16" t="s">
        <v>159</v>
      </c>
      <c r="H161" s="16" t="s">
        <v>159</v>
      </c>
      <c r="I161" s="16" t="s">
        <v>159</v>
      </c>
      <c r="J161" s="3" t="s">
        <v>7</v>
      </c>
      <c r="K161" s="16" t="s">
        <v>159</v>
      </c>
      <c r="L161" s="42" t="s">
        <v>159</v>
      </c>
      <c r="M161" s="29">
        <f t="shared" si="6"/>
        <v>6.8099999999999987</v>
      </c>
      <c r="N161" s="63">
        <f t="shared" si="7"/>
        <v>2</v>
      </c>
      <c r="O161" s="20"/>
    </row>
    <row r="162" spans="1:15" x14ac:dyDescent="0.25">
      <c r="A162" s="24" t="s">
        <v>112</v>
      </c>
      <c r="B162" s="108">
        <v>7.7</v>
      </c>
      <c r="C162" s="36">
        <v>9.4</v>
      </c>
      <c r="D162" s="5">
        <v>9</v>
      </c>
      <c r="E162" s="93">
        <v>8</v>
      </c>
      <c r="F162" s="41" t="s">
        <v>159</v>
      </c>
      <c r="G162" s="16" t="s">
        <v>159</v>
      </c>
      <c r="H162" s="16" t="s">
        <v>159</v>
      </c>
      <c r="I162" s="16" t="s">
        <v>159</v>
      </c>
      <c r="J162" s="16" t="s">
        <v>159</v>
      </c>
      <c r="K162" s="16" t="s">
        <v>159</v>
      </c>
      <c r="L162" s="42" t="s">
        <v>159</v>
      </c>
      <c r="M162" s="29">
        <f t="shared" si="6"/>
        <v>8.0299999999999994</v>
      </c>
      <c r="N162" s="63">
        <f t="shared" si="7"/>
        <v>0</v>
      </c>
      <c r="O162" s="20"/>
    </row>
    <row r="163" spans="1:15" x14ac:dyDescent="0.25">
      <c r="A163" s="24" t="s">
        <v>113</v>
      </c>
      <c r="B163" s="108">
        <v>5.5</v>
      </c>
      <c r="C163" s="36">
        <v>10</v>
      </c>
      <c r="D163" s="6"/>
      <c r="E163" s="92"/>
      <c r="F163" s="43" t="s">
        <v>7</v>
      </c>
      <c r="G163" s="16" t="s">
        <v>159</v>
      </c>
      <c r="H163" s="16" t="s">
        <v>159</v>
      </c>
      <c r="I163" s="3" t="s">
        <v>7</v>
      </c>
      <c r="J163" s="16" t="s">
        <v>159</v>
      </c>
      <c r="K163" s="3" t="s">
        <v>7</v>
      </c>
      <c r="L163" s="42" t="s">
        <v>159</v>
      </c>
      <c r="M163" s="29">
        <f t="shared" si="6"/>
        <v>4.8499999999999996</v>
      </c>
      <c r="N163" s="63">
        <f t="shared" si="7"/>
        <v>3</v>
      </c>
      <c r="O163" s="20"/>
    </row>
    <row r="164" spans="1:15" x14ac:dyDescent="0.25">
      <c r="A164" s="24" t="s">
        <v>114</v>
      </c>
      <c r="B164" s="108">
        <v>7.4</v>
      </c>
      <c r="C164" s="36">
        <v>9.4</v>
      </c>
      <c r="D164" s="5">
        <v>9.5</v>
      </c>
      <c r="E164" s="92"/>
      <c r="F164" s="43" t="s">
        <v>7</v>
      </c>
      <c r="G164" s="16" t="s">
        <v>159</v>
      </c>
      <c r="H164" s="3" t="s">
        <v>7</v>
      </c>
      <c r="I164" s="16" t="s">
        <v>159</v>
      </c>
      <c r="J164" s="16" t="s">
        <v>159</v>
      </c>
      <c r="K164" s="3" t="s">
        <v>7</v>
      </c>
      <c r="L164" s="42" t="s">
        <v>159</v>
      </c>
      <c r="M164" s="29">
        <f t="shared" si="6"/>
        <v>7.0699999999999994</v>
      </c>
      <c r="N164" s="63">
        <f t="shared" si="7"/>
        <v>3</v>
      </c>
      <c r="O164" s="20"/>
    </row>
    <row r="165" spans="1:15" x14ac:dyDescent="0.25">
      <c r="A165" s="24" t="s">
        <v>115</v>
      </c>
      <c r="B165" s="108">
        <v>6.65</v>
      </c>
      <c r="C165" s="36">
        <v>8.06</v>
      </c>
      <c r="D165" s="5">
        <v>9.4</v>
      </c>
      <c r="E165" s="93">
        <v>8</v>
      </c>
      <c r="F165" s="43" t="s">
        <v>7</v>
      </c>
      <c r="G165" s="16" t="s">
        <v>159</v>
      </c>
      <c r="H165" s="16" t="s">
        <v>159</v>
      </c>
      <c r="I165" s="16" t="s">
        <v>159</v>
      </c>
      <c r="J165" s="3" t="s">
        <v>7</v>
      </c>
      <c r="K165" s="16" t="s">
        <v>159</v>
      </c>
      <c r="L165" s="42" t="s">
        <v>159</v>
      </c>
      <c r="M165" s="29">
        <f t="shared" si="6"/>
        <v>7.2010000000000005</v>
      </c>
      <c r="N165" s="63">
        <f t="shared" si="7"/>
        <v>2</v>
      </c>
      <c r="O165" s="20"/>
    </row>
    <row r="166" spans="1:15" x14ac:dyDescent="0.25">
      <c r="A166" s="24" t="s">
        <v>116</v>
      </c>
      <c r="B166" s="108">
        <v>7.45</v>
      </c>
      <c r="C166" s="36">
        <v>8.06</v>
      </c>
      <c r="D166" s="5">
        <v>8.3000000000000007</v>
      </c>
      <c r="E166" s="93">
        <v>8</v>
      </c>
      <c r="F166" s="41" t="s">
        <v>159</v>
      </c>
      <c r="G166" s="16" t="s">
        <v>159</v>
      </c>
      <c r="H166" s="16" t="s">
        <v>159</v>
      </c>
      <c r="I166" s="16" t="s">
        <v>159</v>
      </c>
      <c r="J166" s="16" t="s">
        <v>159</v>
      </c>
      <c r="K166" s="16" t="s">
        <v>159</v>
      </c>
      <c r="L166" s="42" t="s">
        <v>159</v>
      </c>
      <c r="M166" s="29">
        <f t="shared" si="6"/>
        <v>7.6509999999999998</v>
      </c>
      <c r="N166" s="63">
        <f t="shared" si="7"/>
        <v>0</v>
      </c>
      <c r="O166" s="20"/>
    </row>
    <row r="167" spans="1:15" x14ac:dyDescent="0.25">
      <c r="A167" s="24" t="s">
        <v>117</v>
      </c>
      <c r="B167" s="108">
        <v>6.7</v>
      </c>
      <c r="C167" s="36">
        <v>9.4</v>
      </c>
      <c r="D167" s="5">
        <v>9</v>
      </c>
      <c r="E167" s="93">
        <v>8</v>
      </c>
      <c r="F167" s="43" t="s">
        <v>7</v>
      </c>
      <c r="G167" s="16" t="s">
        <v>159</v>
      </c>
      <c r="H167" s="16" t="s">
        <v>159</v>
      </c>
      <c r="I167" s="16" t="s">
        <v>159</v>
      </c>
      <c r="J167" s="16" t="s">
        <v>159</v>
      </c>
      <c r="K167" s="16" t="s">
        <v>159</v>
      </c>
      <c r="L167" s="42" t="s">
        <v>159</v>
      </c>
      <c r="M167" s="29">
        <f t="shared" si="6"/>
        <v>7.3299999999999992</v>
      </c>
      <c r="N167" s="63">
        <f t="shared" si="7"/>
        <v>1</v>
      </c>
      <c r="O167" s="20"/>
    </row>
    <row r="168" spans="1:15" x14ac:dyDescent="0.25">
      <c r="A168" s="24" t="s">
        <v>118</v>
      </c>
      <c r="B168" s="108">
        <v>3.7</v>
      </c>
      <c r="C168" s="36">
        <v>10</v>
      </c>
      <c r="D168" s="5">
        <v>8.3000000000000007</v>
      </c>
      <c r="E168" s="92"/>
      <c r="F168" s="43" t="s">
        <v>7</v>
      </c>
      <c r="G168" s="16" t="s">
        <v>159</v>
      </c>
      <c r="H168" s="16" t="s">
        <v>159</v>
      </c>
      <c r="I168" s="16" t="s">
        <v>159</v>
      </c>
      <c r="J168" s="16" t="s">
        <v>159</v>
      </c>
      <c r="K168" s="3" t="s">
        <v>7</v>
      </c>
      <c r="L168" s="42" t="s">
        <v>159</v>
      </c>
      <c r="M168" s="29">
        <f t="shared" si="6"/>
        <v>4.42</v>
      </c>
      <c r="N168" s="63">
        <f t="shared" si="7"/>
        <v>2</v>
      </c>
      <c r="O168" s="20"/>
    </row>
    <row r="169" spans="1:15" x14ac:dyDescent="0.25">
      <c r="A169" s="24" t="s">
        <v>119</v>
      </c>
      <c r="B169" s="108">
        <v>4.8499999999999996</v>
      </c>
      <c r="C169" s="36">
        <v>9.4</v>
      </c>
      <c r="D169" s="5">
        <v>9.5</v>
      </c>
      <c r="E169" s="92"/>
      <c r="F169" s="43" t="s">
        <v>7</v>
      </c>
      <c r="G169" s="16" t="s">
        <v>159</v>
      </c>
      <c r="H169" s="16" t="s">
        <v>159</v>
      </c>
      <c r="I169" s="16" t="s">
        <v>159</v>
      </c>
      <c r="J169" s="16" t="s">
        <v>159</v>
      </c>
      <c r="K169" s="16" t="s">
        <v>159</v>
      </c>
      <c r="L169" s="42" t="s">
        <v>159</v>
      </c>
      <c r="M169" s="29">
        <f t="shared" si="6"/>
        <v>5.2849999999999993</v>
      </c>
      <c r="N169" s="63">
        <f t="shared" si="7"/>
        <v>1</v>
      </c>
      <c r="O169" s="20"/>
    </row>
    <row r="170" spans="1:15" x14ac:dyDescent="0.25">
      <c r="A170" s="24" t="s">
        <v>120</v>
      </c>
      <c r="B170" s="108">
        <v>6.9</v>
      </c>
      <c r="C170" s="36">
        <v>9.5</v>
      </c>
      <c r="D170" s="6"/>
      <c r="E170" s="93">
        <v>6.6</v>
      </c>
      <c r="F170" s="43" t="s">
        <v>7</v>
      </c>
      <c r="G170" s="16" t="s">
        <v>159</v>
      </c>
      <c r="H170" s="16" t="s">
        <v>159</v>
      </c>
      <c r="I170" s="3" t="s">
        <v>7</v>
      </c>
      <c r="J170" s="16" t="s">
        <v>159</v>
      </c>
      <c r="K170" s="3" t="s">
        <v>7</v>
      </c>
      <c r="L170" s="42" t="s">
        <v>159</v>
      </c>
      <c r="M170" s="29">
        <f t="shared" si="6"/>
        <v>6.44</v>
      </c>
      <c r="N170" s="63">
        <f t="shared" si="7"/>
        <v>3</v>
      </c>
      <c r="O170" s="20"/>
    </row>
    <row r="171" spans="1:15" x14ac:dyDescent="0.25">
      <c r="A171" s="24" t="s">
        <v>121</v>
      </c>
      <c r="B171" s="80">
        <v>8.5</v>
      </c>
      <c r="C171" s="36">
        <v>9.5</v>
      </c>
      <c r="D171" s="5">
        <v>9.5</v>
      </c>
      <c r="E171" s="93">
        <v>6.6</v>
      </c>
      <c r="F171" s="41" t="s">
        <v>159</v>
      </c>
      <c r="G171" s="16" t="s">
        <v>159</v>
      </c>
      <c r="H171" s="16" t="s">
        <v>159</v>
      </c>
      <c r="I171" s="16" t="s">
        <v>159</v>
      </c>
      <c r="J171" s="3" t="s">
        <v>7</v>
      </c>
      <c r="K171" s="16" t="s">
        <v>159</v>
      </c>
      <c r="L171" s="42" t="s">
        <v>159</v>
      </c>
      <c r="M171" s="29">
        <f t="shared" si="6"/>
        <v>8.51</v>
      </c>
      <c r="N171" s="63">
        <f t="shared" si="7"/>
        <v>1</v>
      </c>
      <c r="O171" s="20"/>
    </row>
    <row r="172" spans="1:15" x14ac:dyDescent="0.25">
      <c r="A172" s="24" t="s">
        <v>122</v>
      </c>
      <c r="B172" s="80">
        <v>8.6999999999999993</v>
      </c>
      <c r="C172" s="36">
        <v>10</v>
      </c>
      <c r="D172" s="5">
        <v>8.3000000000000007</v>
      </c>
      <c r="E172" s="93">
        <v>3.5</v>
      </c>
      <c r="F172" s="43" t="s">
        <v>7</v>
      </c>
      <c r="G172" s="16" t="s">
        <v>159</v>
      </c>
      <c r="H172" s="16" t="s">
        <v>159</v>
      </c>
      <c r="I172" s="16" t="s">
        <v>159</v>
      </c>
      <c r="J172" s="16" t="s">
        <v>159</v>
      </c>
      <c r="K172" s="16" t="s">
        <v>159</v>
      </c>
      <c r="L172" s="42" t="s">
        <v>159</v>
      </c>
      <c r="M172" s="29">
        <f t="shared" si="6"/>
        <v>8.27</v>
      </c>
      <c r="N172" s="63">
        <f t="shared" si="7"/>
        <v>1</v>
      </c>
      <c r="O172" s="20"/>
    </row>
    <row r="173" spans="1:15" x14ac:dyDescent="0.25">
      <c r="A173" s="24" t="s">
        <v>123</v>
      </c>
      <c r="B173" s="95"/>
      <c r="C173" s="34"/>
      <c r="D173" s="6"/>
      <c r="E173" s="92"/>
      <c r="F173" s="43" t="s">
        <v>7</v>
      </c>
      <c r="G173" s="3" t="s">
        <v>7</v>
      </c>
      <c r="H173" s="3" t="s">
        <v>7</v>
      </c>
      <c r="I173" s="3" t="s">
        <v>7</v>
      </c>
      <c r="J173" s="3" t="s">
        <v>7</v>
      </c>
      <c r="K173" s="3" t="s">
        <v>7</v>
      </c>
      <c r="L173" s="42" t="s">
        <v>159</v>
      </c>
      <c r="M173" s="29">
        <f t="shared" si="6"/>
        <v>0</v>
      </c>
      <c r="N173" s="63">
        <f t="shared" si="7"/>
        <v>6</v>
      </c>
      <c r="O173" s="20"/>
    </row>
    <row r="174" spans="1:15" ht="15.75" thickBot="1" x14ac:dyDescent="0.3">
      <c r="A174" s="25" t="s">
        <v>124</v>
      </c>
      <c r="B174" s="81">
        <v>7.35</v>
      </c>
      <c r="C174" s="94">
        <v>9.5</v>
      </c>
      <c r="D174" s="76">
        <v>9.5</v>
      </c>
      <c r="E174" s="84">
        <v>6.6</v>
      </c>
      <c r="F174" s="75" t="s">
        <v>7</v>
      </c>
      <c r="G174" s="46" t="s">
        <v>159</v>
      </c>
      <c r="H174" s="72" t="s">
        <v>7</v>
      </c>
      <c r="I174" s="46" t="s">
        <v>159</v>
      </c>
      <c r="J174" s="46" t="s">
        <v>159</v>
      </c>
      <c r="K174" s="46" t="s">
        <v>159</v>
      </c>
      <c r="L174" s="47" t="s">
        <v>159</v>
      </c>
      <c r="M174" s="31">
        <f t="shared" si="6"/>
        <v>7.7050000000000001</v>
      </c>
      <c r="N174" s="64">
        <f t="shared" si="7"/>
        <v>2</v>
      </c>
      <c r="O174" s="20"/>
    </row>
    <row r="175" spans="1:15" x14ac:dyDescent="0.25">
      <c r="C175"/>
      <c r="M175" s="12"/>
      <c r="N175" s="10"/>
      <c r="O175" s="20"/>
    </row>
    <row r="176" spans="1:15" x14ac:dyDescent="0.25">
      <c r="A176" s="21" t="s">
        <v>166</v>
      </c>
      <c r="B176" s="21"/>
      <c r="C176" s="21"/>
      <c r="D176" s="21"/>
      <c r="M176" s="12"/>
      <c r="N176" s="10"/>
      <c r="O176" s="20"/>
    </row>
    <row r="177" spans="1:15" x14ac:dyDescent="0.25">
      <c r="A177" s="21" t="s">
        <v>162</v>
      </c>
      <c r="B177" s="21"/>
      <c r="C177" s="21"/>
      <c r="D177" s="21"/>
      <c r="E177" s="15"/>
      <c r="M177" s="12"/>
      <c r="N177" s="10"/>
      <c r="O177" s="20"/>
    </row>
    <row r="178" spans="1:15" x14ac:dyDescent="0.25">
      <c r="A178" s="21" t="s">
        <v>163</v>
      </c>
      <c r="B178" s="21"/>
      <c r="C178" s="21"/>
      <c r="D178" s="21"/>
      <c r="E178" s="15"/>
      <c r="M178" s="12"/>
      <c r="N178" s="10"/>
      <c r="O178" s="20"/>
    </row>
    <row r="179" spans="1:15" ht="15.75" thickBot="1" x14ac:dyDescent="0.3">
      <c r="A179" s="11"/>
      <c r="B179" s="11"/>
      <c r="C179" s="14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20"/>
    </row>
    <row r="180" spans="1:15" ht="15.75" thickTop="1" x14ac:dyDescent="0.25">
      <c r="A180" s="19"/>
      <c r="B180" s="19"/>
      <c r="C180" s="12"/>
      <c r="D180" s="19"/>
      <c r="E180" s="19"/>
      <c r="F180" s="19"/>
      <c r="G180" s="19"/>
      <c r="H180" s="19"/>
      <c r="I180" s="19"/>
      <c r="J180" s="19"/>
      <c r="K180" s="19"/>
      <c r="M180" s="12"/>
      <c r="N180" s="10"/>
      <c r="O180" s="20"/>
    </row>
    <row r="181" spans="1:15" ht="18.75" x14ac:dyDescent="0.3">
      <c r="A181" s="65" t="s">
        <v>125</v>
      </c>
      <c r="B181" s="8"/>
      <c r="C181" s="8"/>
      <c r="M181" s="12"/>
      <c r="N181" s="10"/>
      <c r="O181" s="20"/>
    </row>
    <row r="182" spans="1:15" x14ac:dyDescent="0.25">
      <c r="C182" s="1"/>
      <c r="D182" s="120" t="s">
        <v>0</v>
      </c>
      <c r="E182" s="121"/>
      <c r="M182" s="12"/>
      <c r="N182" s="10"/>
      <c r="O182" s="20"/>
    </row>
    <row r="183" spans="1:15" ht="15.75" thickBot="1" x14ac:dyDescent="0.3">
      <c r="C183"/>
      <c r="M183" s="12"/>
      <c r="N183" s="10"/>
      <c r="O183" s="20"/>
    </row>
    <row r="184" spans="1:15" x14ac:dyDescent="0.25">
      <c r="A184" s="109" t="s">
        <v>2</v>
      </c>
      <c r="B184" s="28" t="s">
        <v>3</v>
      </c>
      <c r="C184" s="118" t="s">
        <v>155</v>
      </c>
      <c r="D184" s="116"/>
      <c r="E184" s="119"/>
      <c r="F184" s="111" t="s">
        <v>1</v>
      </c>
      <c r="G184" s="112"/>
      <c r="H184" s="112"/>
      <c r="I184" s="112"/>
      <c r="J184" s="112"/>
      <c r="K184" s="112"/>
      <c r="L184" s="113"/>
      <c r="M184" s="124" t="s">
        <v>167</v>
      </c>
      <c r="N184" s="122" t="s">
        <v>164</v>
      </c>
      <c r="O184" s="20"/>
    </row>
    <row r="185" spans="1:15" ht="15.75" thickBot="1" x14ac:dyDescent="0.3">
      <c r="A185" s="110"/>
      <c r="B185" s="55">
        <v>42111</v>
      </c>
      <c r="C185" s="67" t="s">
        <v>156</v>
      </c>
      <c r="D185" s="57" t="s">
        <v>157</v>
      </c>
      <c r="E185" s="100" t="s">
        <v>158</v>
      </c>
      <c r="F185" s="59">
        <v>42062</v>
      </c>
      <c r="G185" s="60">
        <v>42069</v>
      </c>
      <c r="H185" s="60">
        <v>42076</v>
      </c>
      <c r="I185" s="60">
        <v>42083</v>
      </c>
      <c r="J185" s="60">
        <v>42090</v>
      </c>
      <c r="K185" s="60">
        <v>42104</v>
      </c>
      <c r="L185" s="61">
        <v>42111</v>
      </c>
      <c r="M185" s="125"/>
      <c r="N185" s="123"/>
      <c r="O185" s="20"/>
    </row>
    <row r="186" spans="1:15" x14ac:dyDescent="0.25">
      <c r="A186" s="97" t="s">
        <v>126</v>
      </c>
      <c r="B186" s="89">
        <v>9.1999999999999993</v>
      </c>
      <c r="C186" s="87">
        <v>9.5</v>
      </c>
      <c r="D186" s="88">
        <v>9</v>
      </c>
      <c r="E186" s="101">
        <v>9.3000000000000007</v>
      </c>
      <c r="F186" s="52" t="s">
        <v>159</v>
      </c>
      <c r="G186" s="53" t="s">
        <v>159</v>
      </c>
      <c r="H186" s="53" t="s">
        <v>159</v>
      </c>
      <c r="I186" s="53" t="s">
        <v>159</v>
      </c>
      <c r="J186" s="53" t="s">
        <v>159</v>
      </c>
      <c r="K186" s="53" t="s">
        <v>159</v>
      </c>
      <c r="L186" s="54" t="s">
        <v>159</v>
      </c>
      <c r="M186" s="49">
        <f t="shared" si="6"/>
        <v>9.2199999999999989</v>
      </c>
      <c r="N186" s="62">
        <f t="shared" si="7"/>
        <v>0</v>
      </c>
      <c r="O186" s="20"/>
    </row>
    <row r="187" spans="1:15" x14ac:dyDescent="0.25">
      <c r="A187" s="98" t="s">
        <v>127</v>
      </c>
      <c r="B187" s="80">
        <v>7.6</v>
      </c>
      <c r="C187" s="27">
        <v>6</v>
      </c>
      <c r="D187" s="5">
        <v>9.6</v>
      </c>
      <c r="E187" s="102"/>
      <c r="F187" s="41" t="s">
        <v>159</v>
      </c>
      <c r="G187" s="16" t="s">
        <v>159</v>
      </c>
      <c r="H187" s="16" t="s">
        <v>159</v>
      </c>
      <c r="I187" s="16" t="s">
        <v>159</v>
      </c>
      <c r="J187" s="16" t="s">
        <v>159</v>
      </c>
      <c r="K187" s="16" t="s">
        <v>159</v>
      </c>
      <c r="L187" s="42" t="s">
        <v>159</v>
      </c>
      <c r="M187" s="29">
        <f t="shared" si="6"/>
        <v>6.879999999999999</v>
      </c>
      <c r="N187" s="63">
        <f t="shared" si="7"/>
        <v>0</v>
      </c>
      <c r="O187" s="20"/>
    </row>
    <row r="188" spans="1:15" x14ac:dyDescent="0.25">
      <c r="A188" s="98" t="s">
        <v>128</v>
      </c>
      <c r="B188" s="80">
        <v>8.6999999999999993</v>
      </c>
      <c r="C188" s="26"/>
      <c r="D188" s="5">
        <v>9.6</v>
      </c>
      <c r="E188" s="103">
        <v>7</v>
      </c>
      <c r="F188" s="43" t="s">
        <v>7</v>
      </c>
      <c r="G188" s="3" t="s">
        <v>7</v>
      </c>
      <c r="H188" s="16" t="s">
        <v>159</v>
      </c>
      <c r="I188" s="16" t="s">
        <v>159</v>
      </c>
      <c r="J188" s="16" t="s">
        <v>159</v>
      </c>
      <c r="K188" s="16" t="s">
        <v>159</v>
      </c>
      <c r="L188" s="42" t="s">
        <v>159</v>
      </c>
      <c r="M188" s="29">
        <f t="shared" si="6"/>
        <v>7.7499999999999991</v>
      </c>
      <c r="N188" s="63">
        <f t="shared" si="7"/>
        <v>2</v>
      </c>
      <c r="O188" s="20"/>
    </row>
    <row r="189" spans="1:15" x14ac:dyDescent="0.25">
      <c r="A189" s="98" t="s">
        <v>129</v>
      </c>
      <c r="B189" s="80">
        <v>8.5</v>
      </c>
      <c r="C189" s="27">
        <v>9.5</v>
      </c>
      <c r="D189" s="5">
        <v>9</v>
      </c>
      <c r="E189" s="103">
        <v>9</v>
      </c>
      <c r="F189" s="41" t="s">
        <v>159</v>
      </c>
      <c r="G189" s="16" t="s">
        <v>159</v>
      </c>
      <c r="H189" s="16" t="s">
        <v>159</v>
      </c>
      <c r="I189" s="16" t="s">
        <v>159</v>
      </c>
      <c r="J189" s="16" t="s">
        <v>159</v>
      </c>
      <c r="K189" s="3" t="s">
        <v>7</v>
      </c>
      <c r="L189" s="42" t="s">
        <v>159</v>
      </c>
      <c r="M189" s="29">
        <f t="shared" si="6"/>
        <v>8.6999999999999993</v>
      </c>
      <c r="N189" s="63">
        <f t="shared" si="7"/>
        <v>1</v>
      </c>
      <c r="O189" s="20"/>
    </row>
    <row r="190" spans="1:15" x14ac:dyDescent="0.25">
      <c r="A190" s="98" t="s">
        <v>130</v>
      </c>
      <c r="B190" s="80">
        <v>5.87</v>
      </c>
      <c r="C190" s="26"/>
      <c r="D190" s="5">
        <v>9.6</v>
      </c>
      <c r="E190" s="103">
        <v>8.6999999999999993</v>
      </c>
      <c r="F190" s="41" t="s">
        <v>159</v>
      </c>
      <c r="G190" s="3" t="s">
        <v>7</v>
      </c>
      <c r="H190" s="16" t="s">
        <v>159</v>
      </c>
      <c r="I190" s="16" t="s">
        <v>159</v>
      </c>
      <c r="J190" s="16" t="s">
        <v>159</v>
      </c>
      <c r="K190" s="16" t="s">
        <v>159</v>
      </c>
      <c r="L190" s="42" t="s">
        <v>159</v>
      </c>
      <c r="M190" s="29">
        <f t="shared" ref="M190:M223" si="8">(B190*0.7)+(SUM(C190:E190)/3)*0.3</f>
        <v>5.9390000000000001</v>
      </c>
      <c r="N190" s="63">
        <f t="shared" ref="N190:N223" si="9">COUNTIF(F190:L190,"F")</f>
        <v>1</v>
      </c>
      <c r="O190" s="20"/>
    </row>
    <row r="191" spans="1:15" x14ac:dyDescent="0.25">
      <c r="A191" s="98" t="s">
        <v>131</v>
      </c>
      <c r="B191" s="80">
        <v>9.5</v>
      </c>
      <c r="C191" s="27">
        <v>9.5</v>
      </c>
      <c r="D191" s="5">
        <v>9</v>
      </c>
      <c r="E191" s="103">
        <v>9.3000000000000007</v>
      </c>
      <c r="F191" s="43" t="s">
        <v>7</v>
      </c>
      <c r="G191" s="16" t="s">
        <v>159</v>
      </c>
      <c r="H191" s="16" t="s">
        <v>159</v>
      </c>
      <c r="I191" s="16" t="s">
        <v>159</v>
      </c>
      <c r="J191" s="16" t="s">
        <v>159</v>
      </c>
      <c r="K191" s="16" t="s">
        <v>159</v>
      </c>
      <c r="L191" s="42" t="s">
        <v>159</v>
      </c>
      <c r="M191" s="29">
        <f t="shared" si="8"/>
        <v>9.43</v>
      </c>
      <c r="N191" s="63">
        <f t="shared" si="9"/>
        <v>1</v>
      </c>
      <c r="O191" s="20"/>
    </row>
    <row r="192" spans="1:15" x14ac:dyDescent="0.25">
      <c r="A192" s="98" t="s">
        <v>132</v>
      </c>
      <c r="B192" s="80">
        <v>9.6</v>
      </c>
      <c r="C192" s="27">
        <v>9.5</v>
      </c>
      <c r="D192" s="5">
        <v>8.75</v>
      </c>
      <c r="E192" s="103">
        <v>9.3000000000000007</v>
      </c>
      <c r="F192" s="41" t="s">
        <v>159</v>
      </c>
      <c r="G192" s="16" t="s">
        <v>159</v>
      </c>
      <c r="H192" s="16" t="s">
        <v>159</v>
      </c>
      <c r="I192" s="16" t="s">
        <v>159</v>
      </c>
      <c r="J192" s="16" t="s">
        <v>159</v>
      </c>
      <c r="K192" s="16" t="s">
        <v>159</v>
      </c>
      <c r="L192" s="42" t="s">
        <v>159</v>
      </c>
      <c r="M192" s="29">
        <f t="shared" si="8"/>
        <v>9.4749999999999996</v>
      </c>
      <c r="N192" s="63">
        <f t="shared" si="9"/>
        <v>0</v>
      </c>
      <c r="O192" s="20"/>
    </row>
    <row r="193" spans="1:15" x14ac:dyDescent="0.25">
      <c r="A193" s="98" t="s">
        <v>133</v>
      </c>
      <c r="B193" s="80">
        <v>8.6999999999999993</v>
      </c>
      <c r="C193" s="26"/>
      <c r="D193" s="5">
        <v>9.6</v>
      </c>
      <c r="E193" s="103">
        <v>7</v>
      </c>
      <c r="F193" s="43" t="s">
        <v>7</v>
      </c>
      <c r="G193" s="3" t="s">
        <v>7</v>
      </c>
      <c r="H193" s="16" t="s">
        <v>159</v>
      </c>
      <c r="I193" s="16" t="s">
        <v>159</v>
      </c>
      <c r="J193" s="3" t="s">
        <v>7</v>
      </c>
      <c r="K193" s="16" t="s">
        <v>159</v>
      </c>
      <c r="L193" s="42" t="s">
        <v>159</v>
      </c>
      <c r="M193" s="29">
        <f t="shared" si="8"/>
        <v>7.7499999999999991</v>
      </c>
      <c r="N193" s="63">
        <f t="shared" si="9"/>
        <v>3</v>
      </c>
      <c r="O193" s="20"/>
    </row>
    <row r="194" spans="1:15" x14ac:dyDescent="0.25">
      <c r="A194" s="98" t="s">
        <v>134</v>
      </c>
      <c r="B194" s="80">
        <v>6.7</v>
      </c>
      <c r="C194" s="27">
        <v>6</v>
      </c>
      <c r="D194" s="7"/>
      <c r="E194" s="102"/>
      <c r="F194" s="41" t="s">
        <v>159</v>
      </c>
      <c r="G194" s="16" t="s">
        <v>159</v>
      </c>
      <c r="H194" s="16" t="s">
        <v>159</v>
      </c>
      <c r="I194" s="3" t="s">
        <v>7</v>
      </c>
      <c r="J194" s="16" t="s">
        <v>159</v>
      </c>
      <c r="K194" s="16" t="s">
        <v>159</v>
      </c>
      <c r="L194" s="42" t="s">
        <v>159</v>
      </c>
      <c r="M194" s="29">
        <f t="shared" si="8"/>
        <v>5.2899999999999991</v>
      </c>
      <c r="N194" s="63">
        <f t="shared" si="9"/>
        <v>1</v>
      </c>
      <c r="O194" s="20"/>
    </row>
    <row r="195" spans="1:15" x14ac:dyDescent="0.25">
      <c r="A195" s="98" t="s">
        <v>135</v>
      </c>
      <c r="B195" s="80">
        <v>8.8000000000000007</v>
      </c>
      <c r="C195" s="27">
        <v>9.5</v>
      </c>
      <c r="D195" s="5">
        <v>8.75</v>
      </c>
      <c r="E195" s="103">
        <v>7</v>
      </c>
      <c r="F195" s="41" t="s">
        <v>159</v>
      </c>
      <c r="G195" s="16" t="s">
        <v>159</v>
      </c>
      <c r="H195" s="16" t="s">
        <v>159</v>
      </c>
      <c r="I195" s="16" t="s">
        <v>159</v>
      </c>
      <c r="J195" s="16" t="s">
        <v>159</v>
      </c>
      <c r="K195" s="16" t="s">
        <v>159</v>
      </c>
      <c r="L195" s="42" t="s">
        <v>159</v>
      </c>
      <c r="M195" s="29">
        <f t="shared" si="8"/>
        <v>8.6850000000000005</v>
      </c>
      <c r="N195" s="63">
        <f t="shared" si="9"/>
        <v>0</v>
      </c>
      <c r="O195" s="20"/>
    </row>
    <row r="196" spans="1:15" x14ac:dyDescent="0.25">
      <c r="A196" s="98" t="s">
        <v>136</v>
      </c>
      <c r="B196" s="80">
        <v>7.6</v>
      </c>
      <c r="C196" s="27">
        <v>6</v>
      </c>
      <c r="D196" s="5"/>
      <c r="E196" s="103">
        <v>9.1999999999999993</v>
      </c>
      <c r="F196" s="41" t="s">
        <v>159</v>
      </c>
      <c r="G196" s="16" t="s">
        <v>159</v>
      </c>
      <c r="H196" s="3" t="s">
        <v>7</v>
      </c>
      <c r="I196" s="3" t="s">
        <v>7</v>
      </c>
      <c r="J196" s="16" t="s">
        <v>159</v>
      </c>
      <c r="K196" s="16" t="s">
        <v>159</v>
      </c>
      <c r="L196" s="42" t="s">
        <v>159</v>
      </c>
      <c r="M196" s="29">
        <f t="shared" si="8"/>
        <v>6.839999999999999</v>
      </c>
      <c r="N196" s="63">
        <f t="shared" si="9"/>
        <v>2</v>
      </c>
      <c r="O196" s="20"/>
    </row>
    <row r="197" spans="1:15" ht="15.75" thickBot="1" x14ac:dyDescent="0.3">
      <c r="A197" s="99" t="s">
        <v>137</v>
      </c>
      <c r="B197" s="81">
        <v>8.5</v>
      </c>
      <c r="C197" s="79">
        <v>9.5</v>
      </c>
      <c r="D197" s="76">
        <v>8.75</v>
      </c>
      <c r="E197" s="104"/>
      <c r="F197" s="75" t="s">
        <v>7</v>
      </c>
      <c r="G197" s="46" t="s">
        <v>159</v>
      </c>
      <c r="H197" s="72" t="s">
        <v>7</v>
      </c>
      <c r="I197" s="46" t="s">
        <v>159</v>
      </c>
      <c r="J197" s="46" t="s">
        <v>159</v>
      </c>
      <c r="K197" s="72" t="s">
        <v>7</v>
      </c>
      <c r="L197" s="47" t="s">
        <v>159</v>
      </c>
      <c r="M197" s="31">
        <f t="shared" si="8"/>
        <v>7.7749999999999986</v>
      </c>
      <c r="N197" s="64">
        <f t="shared" si="9"/>
        <v>3</v>
      </c>
      <c r="O197" s="20"/>
    </row>
    <row r="198" spans="1:15" x14ac:dyDescent="0.25">
      <c r="C198" s="18"/>
      <c r="F198" s="10"/>
      <c r="G198" s="10"/>
      <c r="H198" s="10"/>
      <c r="I198" s="10"/>
      <c r="J198" s="10"/>
      <c r="K198" s="10"/>
      <c r="L198" s="10"/>
      <c r="M198" s="12"/>
      <c r="N198" s="10"/>
      <c r="O198" s="20"/>
    </row>
    <row r="199" spans="1:15" x14ac:dyDescent="0.25">
      <c r="A199" s="21" t="s">
        <v>166</v>
      </c>
      <c r="B199" s="21"/>
      <c r="C199" s="21"/>
      <c r="D199" s="21"/>
      <c r="F199" s="10"/>
      <c r="G199" s="10"/>
      <c r="H199" s="10"/>
      <c r="I199" s="10"/>
      <c r="J199" s="10"/>
      <c r="K199" s="10"/>
      <c r="L199" s="10"/>
      <c r="M199" s="12"/>
      <c r="N199" s="10"/>
      <c r="O199" s="20"/>
    </row>
    <row r="200" spans="1:15" x14ac:dyDescent="0.25">
      <c r="A200" s="21" t="s">
        <v>162</v>
      </c>
      <c r="B200" s="21"/>
      <c r="C200" s="21"/>
      <c r="D200" s="21"/>
      <c r="E200" s="15"/>
      <c r="F200" s="10"/>
      <c r="G200" s="10"/>
      <c r="H200" s="10"/>
      <c r="I200" s="10"/>
      <c r="J200" s="10"/>
      <c r="K200" s="10"/>
      <c r="L200" s="10"/>
      <c r="M200" s="12"/>
      <c r="N200" s="10"/>
      <c r="O200" s="20"/>
    </row>
    <row r="201" spans="1:15" x14ac:dyDescent="0.25">
      <c r="A201" s="21" t="s">
        <v>163</v>
      </c>
      <c r="B201" s="21"/>
      <c r="C201" s="21"/>
      <c r="D201" s="21"/>
      <c r="E201" s="9"/>
      <c r="F201" s="10"/>
      <c r="G201" s="10"/>
      <c r="H201" s="10"/>
      <c r="I201" s="10"/>
      <c r="J201" s="10"/>
      <c r="K201" s="10"/>
      <c r="L201" s="10"/>
      <c r="M201" s="12"/>
      <c r="N201" s="10"/>
      <c r="O201" s="20"/>
    </row>
    <row r="202" spans="1:15" ht="15.75" thickBot="1" x14ac:dyDescent="0.3">
      <c r="A202" s="11"/>
      <c r="B202" s="11"/>
      <c r="C202" s="14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20"/>
    </row>
    <row r="203" spans="1:15" ht="15.75" thickTop="1" x14ac:dyDescent="0.25">
      <c r="A203" s="19"/>
      <c r="B203" s="19"/>
      <c r="C203" s="12"/>
      <c r="D203" s="19"/>
      <c r="E203" s="19"/>
      <c r="F203" s="19"/>
      <c r="G203" s="19"/>
      <c r="H203" s="19"/>
      <c r="I203" s="19"/>
      <c r="J203" s="19"/>
      <c r="K203" s="19"/>
      <c r="L203" s="19"/>
      <c r="M203" s="12"/>
      <c r="N203" s="10"/>
      <c r="O203" s="20"/>
    </row>
    <row r="204" spans="1:15" ht="18.75" x14ac:dyDescent="0.3">
      <c r="A204" s="65" t="s">
        <v>138</v>
      </c>
      <c r="B204" s="8"/>
      <c r="C204" s="8"/>
      <c r="M204" s="12"/>
      <c r="N204" s="10"/>
      <c r="O204" s="20"/>
    </row>
    <row r="205" spans="1:15" x14ac:dyDescent="0.25">
      <c r="C205" s="1"/>
      <c r="D205" s="120" t="s">
        <v>0</v>
      </c>
      <c r="E205" s="121"/>
      <c r="M205" s="12"/>
      <c r="N205" s="10"/>
      <c r="O205" s="20"/>
    </row>
    <row r="206" spans="1:15" ht="15.75" thickBot="1" x14ac:dyDescent="0.3">
      <c r="C206"/>
      <c r="M206" s="12"/>
      <c r="N206" s="10"/>
      <c r="O206" s="20"/>
    </row>
    <row r="207" spans="1:15" x14ac:dyDescent="0.25">
      <c r="A207" s="130" t="s">
        <v>2</v>
      </c>
      <c r="B207" s="28" t="s">
        <v>3</v>
      </c>
      <c r="C207" s="118" t="s">
        <v>155</v>
      </c>
      <c r="D207" s="116"/>
      <c r="E207" s="119"/>
      <c r="F207" s="111" t="s">
        <v>1</v>
      </c>
      <c r="G207" s="112"/>
      <c r="H207" s="112"/>
      <c r="I207" s="112"/>
      <c r="J207" s="112"/>
      <c r="K207" s="112"/>
      <c r="L207" s="113"/>
      <c r="M207" s="124" t="s">
        <v>167</v>
      </c>
      <c r="N207" s="122" t="s">
        <v>164</v>
      </c>
      <c r="O207" s="20"/>
    </row>
    <row r="208" spans="1:15" ht="15.75" thickBot="1" x14ac:dyDescent="0.3">
      <c r="A208" s="131"/>
      <c r="B208" s="55">
        <v>42111</v>
      </c>
      <c r="C208" s="67" t="s">
        <v>156</v>
      </c>
      <c r="D208" s="57" t="s">
        <v>157</v>
      </c>
      <c r="E208" s="100" t="s">
        <v>158</v>
      </c>
      <c r="F208" s="59">
        <v>42062</v>
      </c>
      <c r="G208" s="60">
        <v>42069</v>
      </c>
      <c r="H208" s="60">
        <v>42076</v>
      </c>
      <c r="I208" s="60">
        <v>42083</v>
      </c>
      <c r="J208" s="60">
        <v>42090</v>
      </c>
      <c r="K208" s="60">
        <v>42104</v>
      </c>
      <c r="L208" s="61">
        <v>42111</v>
      </c>
      <c r="M208" s="125"/>
      <c r="N208" s="123"/>
      <c r="O208" s="20"/>
    </row>
    <row r="209" spans="1:15" x14ac:dyDescent="0.25">
      <c r="A209" s="97" t="s">
        <v>139</v>
      </c>
      <c r="B209" s="89">
        <v>9.3000000000000007</v>
      </c>
      <c r="C209" s="87">
        <v>9.5</v>
      </c>
      <c r="D209" s="88">
        <v>9.8000000000000007</v>
      </c>
      <c r="E209" s="106"/>
      <c r="F209" s="52" t="s">
        <v>159</v>
      </c>
      <c r="G209" s="53" t="s">
        <v>159</v>
      </c>
      <c r="H209" s="53" t="s">
        <v>159</v>
      </c>
      <c r="I209" s="53" t="s">
        <v>159</v>
      </c>
      <c r="J209" s="53" t="s">
        <v>159</v>
      </c>
      <c r="K209" s="53" t="s">
        <v>159</v>
      </c>
      <c r="L209" s="54" t="s">
        <v>159</v>
      </c>
      <c r="M209" s="49">
        <f t="shared" si="8"/>
        <v>8.44</v>
      </c>
      <c r="N209" s="62">
        <f t="shared" si="9"/>
        <v>0</v>
      </c>
      <c r="O209" s="20"/>
    </row>
    <row r="210" spans="1:15" x14ac:dyDescent="0.25">
      <c r="A210" s="98" t="s">
        <v>140</v>
      </c>
      <c r="B210" s="80">
        <v>9.4</v>
      </c>
      <c r="C210" s="27">
        <v>10</v>
      </c>
      <c r="D210" s="5">
        <v>9.65</v>
      </c>
      <c r="E210" s="103">
        <v>7.8</v>
      </c>
      <c r="F210" s="43" t="s">
        <v>7</v>
      </c>
      <c r="G210" s="16" t="s">
        <v>159</v>
      </c>
      <c r="H210" s="16" t="s">
        <v>159</v>
      </c>
      <c r="I210" s="16" t="s">
        <v>159</v>
      </c>
      <c r="J210" s="3" t="s">
        <v>7</v>
      </c>
      <c r="K210" s="16" t="s">
        <v>159</v>
      </c>
      <c r="L210" s="42" t="s">
        <v>159</v>
      </c>
      <c r="M210" s="29">
        <f t="shared" si="8"/>
        <v>9.3249999999999993</v>
      </c>
      <c r="N210" s="63">
        <f t="shared" si="9"/>
        <v>2</v>
      </c>
      <c r="O210" s="20"/>
    </row>
    <row r="211" spans="1:15" x14ac:dyDescent="0.25">
      <c r="A211" s="98" t="s">
        <v>141</v>
      </c>
      <c r="B211" s="80">
        <v>9.8000000000000007</v>
      </c>
      <c r="C211" s="27">
        <v>10</v>
      </c>
      <c r="D211" s="7"/>
      <c r="E211" s="103">
        <v>10</v>
      </c>
      <c r="F211" s="41" t="s">
        <v>159</v>
      </c>
      <c r="G211" s="16" t="s">
        <v>159</v>
      </c>
      <c r="H211" s="16" t="s">
        <v>159</v>
      </c>
      <c r="I211" s="3" t="s">
        <v>7</v>
      </c>
      <c r="J211" s="16" t="s">
        <v>159</v>
      </c>
      <c r="K211" s="16" t="s">
        <v>159</v>
      </c>
      <c r="L211" s="42" t="s">
        <v>159</v>
      </c>
      <c r="M211" s="29">
        <f t="shared" si="8"/>
        <v>8.86</v>
      </c>
      <c r="N211" s="63">
        <f t="shared" si="9"/>
        <v>1</v>
      </c>
      <c r="O211" s="20"/>
    </row>
    <row r="212" spans="1:15" x14ac:dyDescent="0.25">
      <c r="A212" s="98" t="s">
        <v>142</v>
      </c>
      <c r="B212" s="80">
        <v>8.6999999999999993</v>
      </c>
      <c r="C212" s="27">
        <v>10</v>
      </c>
      <c r="D212" s="7"/>
      <c r="E212" s="102"/>
      <c r="F212" s="41" t="s">
        <v>159</v>
      </c>
      <c r="G212" s="16" t="s">
        <v>159</v>
      </c>
      <c r="H212" s="16" t="s">
        <v>159</v>
      </c>
      <c r="I212" s="3" t="s">
        <v>7</v>
      </c>
      <c r="J212" s="16" t="s">
        <v>159</v>
      </c>
      <c r="K212" s="16" t="s">
        <v>159</v>
      </c>
      <c r="L212" s="42" t="s">
        <v>159</v>
      </c>
      <c r="M212" s="29">
        <f t="shared" si="8"/>
        <v>7.089999999999999</v>
      </c>
      <c r="N212" s="63">
        <f t="shared" si="9"/>
        <v>1</v>
      </c>
      <c r="O212" s="20"/>
    </row>
    <row r="213" spans="1:15" x14ac:dyDescent="0.25">
      <c r="A213" s="98" t="s">
        <v>143</v>
      </c>
      <c r="B213" s="80">
        <v>8.5</v>
      </c>
      <c r="C213" s="27">
        <v>10</v>
      </c>
      <c r="D213" s="5">
        <v>9.6</v>
      </c>
      <c r="E213" s="103">
        <v>10</v>
      </c>
      <c r="F213" s="41" t="s">
        <v>159</v>
      </c>
      <c r="G213" s="16" t="s">
        <v>159</v>
      </c>
      <c r="H213" s="3" t="s">
        <v>7</v>
      </c>
      <c r="I213" s="16" t="s">
        <v>159</v>
      </c>
      <c r="J213" s="16" t="s">
        <v>159</v>
      </c>
      <c r="K213" s="16" t="s">
        <v>159</v>
      </c>
      <c r="L213" s="42" t="s">
        <v>159</v>
      </c>
      <c r="M213" s="29">
        <f t="shared" si="8"/>
        <v>8.91</v>
      </c>
      <c r="N213" s="63">
        <f t="shared" si="9"/>
        <v>1</v>
      </c>
      <c r="O213" s="20"/>
    </row>
    <row r="214" spans="1:15" x14ac:dyDescent="0.25">
      <c r="A214" s="98" t="s">
        <v>144</v>
      </c>
      <c r="B214" s="80">
        <v>7.7</v>
      </c>
      <c r="C214" s="27">
        <v>10</v>
      </c>
      <c r="D214" s="5">
        <v>9.6</v>
      </c>
      <c r="E214" s="103">
        <v>10</v>
      </c>
      <c r="F214" s="41" t="s">
        <v>159</v>
      </c>
      <c r="G214" s="16" t="s">
        <v>159</v>
      </c>
      <c r="H214" s="16" t="s">
        <v>159</v>
      </c>
      <c r="I214" s="16" t="s">
        <v>159</v>
      </c>
      <c r="J214" s="16" t="s">
        <v>159</v>
      </c>
      <c r="K214" s="16" t="s">
        <v>159</v>
      </c>
      <c r="L214" s="42" t="s">
        <v>159</v>
      </c>
      <c r="M214" s="29">
        <f t="shared" si="8"/>
        <v>8.35</v>
      </c>
      <c r="N214" s="63">
        <f t="shared" si="9"/>
        <v>0</v>
      </c>
      <c r="O214" s="20"/>
    </row>
    <row r="215" spans="1:15" x14ac:dyDescent="0.25">
      <c r="A215" s="98" t="s">
        <v>145</v>
      </c>
      <c r="B215" s="80">
        <v>8.1999999999999993</v>
      </c>
      <c r="C215" s="27">
        <v>10</v>
      </c>
      <c r="D215" s="5">
        <v>9.6</v>
      </c>
      <c r="E215" s="102"/>
      <c r="F215" s="41" t="s">
        <v>159</v>
      </c>
      <c r="G215" s="16" t="s">
        <v>159</v>
      </c>
      <c r="H215" s="16" t="s">
        <v>159</v>
      </c>
      <c r="I215" s="16" t="s">
        <v>159</v>
      </c>
      <c r="J215" s="3" t="s">
        <v>7</v>
      </c>
      <c r="K215" s="16" t="s">
        <v>159</v>
      </c>
      <c r="L215" s="42" t="s">
        <v>159</v>
      </c>
      <c r="M215" s="29">
        <f t="shared" si="8"/>
        <v>7.6999999999999993</v>
      </c>
      <c r="N215" s="63">
        <f t="shared" si="9"/>
        <v>1</v>
      </c>
      <c r="O215" s="20"/>
    </row>
    <row r="216" spans="1:15" x14ac:dyDescent="0.25">
      <c r="A216" s="98" t="s">
        <v>146</v>
      </c>
      <c r="B216" s="80">
        <v>9.6</v>
      </c>
      <c r="C216" s="27">
        <v>9.5</v>
      </c>
      <c r="D216" s="5">
        <v>10</v>
      </c>
      <c r="E216" s="103">
        <v>10</v>
      </c>
      <c r="F216" s="41" t="s">
        <v>159</v>
      </c>
      <c r="G216" s="16" t="s">
        <v>159</v>
      </c>
      <c r="H216" s="16" t="s">
        <v>159</v>
      </c>
      <c r="I216" s="16" t="s">
        <v>159</v>
      </c>
      <c r="J216" s="16" t="s">
        <v>159</v>
      </c>
      <c r="K216" s="16" t="s">
        <v>159</v>
      </c>
      <c r="L216" s="42" t="s">
        <v>159</v>
      </c>
      <c r="M216" s="29">
        <f t="shared" si="8"/>
        <v>9.67</v>
      </c>
      <c r="N216" s="63">
        <f t="shared" si="9"/>
        <v>0</v>
      </c>
      <c r="O216" s="20"/>
    </row>
    <row r="217" spans="1:15" x14ac:dyDescent="0.25">
      <c r="A217" s="98" t="s">
        <v>147</v>
      </c>
      <c r="B217" s="80">
        <v>8.4</v>
      </c>
      <c r="C217" s="27">
        <v>10</v>
      </c>
      <c r="D217" s="5">
        <v>10</v>
      </c>
      <c r="E217" s="103">
        <v>10</v>
      </c>
      <c r="F217" s="41" t="s">
        <v>159</v>
      </c>
      <c r="G217" s="16" t="s">
        <v>159</v>
      </c>
      <c r="H217" s="3" t="s">
        <v>7</v>
      </c>
      <c r="I217" s="16" t="s">
        <v>159</v>
      </c>
      <c r="J217" s="16" t="s">
        <v>159</v>
      </c>
      <c r="K217" s="16" t="s">
        <v>159</v>
      </c>
      <c r="L217" s="42" t="s">
        <v>159</v>
      </c>
      <c r="M217" s="29">
        <f t="shared" si="8"/>
        <v>8.879999999999999</v>
      </c>
      <c r="N217" s="63">
        <f t="shared" si="9"/>
        <v>1</v>
      </c>
      <c r="O217" s="20"/>
    </row>
    <row r="218" spans="1:15" x14ac:dyDescent="0.25">
      <c r="A218" s="98" t="s">
        <v>148</v>
      </c>
      <c r="B218" s="80">
        <v>9.6</v>
      </c>
      <c r="C218" s="27">
        <v>10</v>
      </c>
      <c r="D218" s="7"/>
      <c r="E218" s="103">
        <v>10</v>
      </c>
      <c r="F218" s="41" t="s">
        <v>159</v>
      </c>
      <c r="G218" s="16" t="s">
        <v>159</v>
      </c>
      <c r="H218" s="16" t="s">
        <v>159</v>
      </c>
      <c r="I218" s="3" t="s">
        <v>7</v>
      </c>
      <c r="J218" s="16" t="s">
        <v>159</v>
      </c>
      <c r="K218" s="16" t="s">
        <v>159</v>
      </c>
      <c r="L218" s="42" t="s">
        <v>159</v>
      </c>
      <c r="M218" s="29">
        <f t="shared" si="8"/>
        <v>8.7199999999999989</v>
      </c>
      <c r="N218" s="63">
        <f t="shared" si="9"/>
        <v>1</v>
      </c>
      <c r="O218" s="20"/>
    </row>
    <row r="219" spans="1:15" x14ac:dyDescent="0.25">
      <c r="A219" s="98" t="s">
        <v>149</v>
      </c>
      <c r="B219" s="105"/>
      <c r="C219" s="26"/>
      <c r="D219" s="5">
        <v>9.65</v>
      </c>
      <c r="E219" s="103">
        <v>7.8</v>
      </c>
      <c r="F219" s="41" t="s">
        <v>159</v>
      </c>
      <c r="G219" s="3" t="s">
        <v>7</v>
      </c>
      <c r="H219" s="3" t="s">
        <v>7</v>
      </c>
      <c r="I219" s="16" t="s">
        <v>159</v>
      </c>
      <c r="J219" s="16" t="s">
        <v>159</v>
      </c>
      <c r="K219" s="16" t="s">
        <v>159</v>
      </c>
      <c r="L219" s="44" t="s">
        <v>7</v>
      </c>
      <c r="M219" s="29">
        <f t="shared" si="8"/>
        <v>1.7449999999999999</v>
      </c>
      <c r="N219" s="63">
        <f t="shared" si="9"/>
        <v>3</v>
      </c>
      <c r="O219" s="20"/>
    </row>
    <row r="220" spans="1:15" x14ac:dyDescent="0.25">
      <c r="A220" s="98" t="s">
        <v>150</v>
      </c>
      <c r="B220" s="105"/>
      <c r="C220" s="26"/>
      <c r="D220" s="5">
        <v>9.65</v>
      </c>
      <c r="E220" s="103">
        <v>7.8</v>
      </c>
      <c r="F220" s="43" t="s">
        <v>7</v>
      </c>
      <c r="G220" s="3" t="s">
        <v>7</v>
      </c>
      <c r="H220" s="16" t="s">
        <v>159</v>
      </c>
      <c r="I220" s="16" t="s">
        <v>159</v>
      </c>
      <c r="J220" s="3" t="s">
        <v>7</v>
      </c>
      <c r="K220" s="16" t="s">
        <v>159</v>
      </c>
      <c r="L220" s="44" t="s">
        <v>7</v>
      </c>
      <c r="M220" s="29">
        <f t="shared" si="8"/>
        <v>1.7449999999999999</v>
      </c>
      <c r="N220" s="63">
        <f t="shared" si="9"/>
        <v>4</v>
      </c>
      <c r="O220" s="20"/>
    </row>
    <row r="221" spans="1:15" x14ac:dyDescent="0.25">
      <c r="A221" s="98" t="s">
        <v>151</v>
      </c>
      <c r="B221" s="80">
        <v>6.6</v>
      </c>
      <c r="C221" s="26"/>
      <c r="D221" s="5">
        <v>9.65</v>
      </c>
      <c r="E221" s="103">
        <v>7.8</v>
      </c>
      <c r="F221" s="41" t="s">
        <v>159</v>
      </c>
      <c r="G221" s="3" t="s">
        <v>7</v>
      </c>
      <c r="H221" s="16" t="s">
        <v>159</v>
      </c>
      <c r="I221" s="16" t="s">
        <v>159</v>
      </c>
      <c r="J221" s="16" t="s">
        <v>159</v>
      </c>
      <c r="K221" s="16" t="s">
        <v>159</v>
      </c>
      <c r="L221" s="42" t="s">
        <v>159</v>
      </c>
      <c r="M221" s="29">
        <f t="shared" si="8"/>
        <v>6.3649999999999993</v>
      </c>
      <c r="N221" s="63">
        <f t="shared" si="9"/>
        <v>1</v>
      </c>
      <c r="O221" s="20"/>
    </row>
    <row r="222" spans="1:15" x14ac:dyDescent="0.25">
      <c r="A222" s="98" t="s">
        <v>152</v>
      </c>
      <c r="B222" s="80">
        <v>8.5</v>
      </c>
      <c r="C222" s="27">
        <v>9.5</v>
      </c>
      <c r="D222" s="5">
        <v>9.8000000000000007</v>
      </c>
      <c r="E222" s="103">
        <v>10</v>
      </c>
      <c r="F222" s="41" t="s">
        <v>159</v>
      </c>
      <c r="G222" s="16" t="s">
        <v>159</v>
      </c>
      <c r="H222" s="3" t="s">
        <v>7</v>
      </c>
      <c r="I222" s="16" t="s">
        <v>159</v>
      </c>
      <c r="J222" s="16" t="s">
        <v>159</v>
      </c>
      <c r="K222" s="16" t="s">
        <v>159</v>
      </c>
      <c r="L222" s="42" t="s">
        <v>159</v>
      </c>
      <c r="M222" s="29">
        <f t="shared" si="8"/>
        <v>8.879999999999999</v>
      </c>
      <c r="N222" s="63">
        <f t="shared" si="9"/>
        <v>1</v>
      </c>
      <c r="O222" s="20"/>
    </row>
    <row r="223" spans="1:15" ht="15.75" thickBot="1" x14ac:dyDescent="0.3">
      <c r="A223" s="99" t="s">
        <v>153</v>
      </c>
      <c r="B223" s="81">
        <v>9.8000000000000007</v>
      </c>
      <c r="C223" s="79">
        <v>9.5</v>
      </c>
      <c r="D223" s="76">
        <v>10</v>
      </c>
      <c r="E223" s="107">
        <v>10</v>
      </c>
      <c r="F223" s="45" t="s">
        <v>159</v>
      </c>
      <c r="G223" s="46" t="s">
        <v>159</v>
      </c>
      <c r="H223" s="72" t="s">
        <v>7</v>
      </c>
      <c r="I223" s="46" t="s">
        <v>159</v>
      </c>
      <c r="J223" s="46" t="s">
        <v>159</v>
      </c>
      <c r="K223" s="46" t="s">
        <v>159</v>
      </c>
      <c r="L223" s="47" t="s">
        <v>159</v>
      </c>
      <c r="M223" s="31">
        <f t="shared" si="8"/>
        <v>9.81</v>
      </c>
      <c r="N223" s="64">
        <f t="shared" si="9"/>
        <v>1</v>
      </c>
      <c r="O223" s="20"/>
    </row>
    <row r="224" spans="1:15" x14ac:dyDescent="0.25">
      <c r="C224"/>
    </row>
    <row r="225" spans="1:5" x14ac:dyDescent="0.25">
      <c r="A225" s="21" t="s">
        <v>166</v>
      </c>
      <c r="B225" s="21"/>
      <c r="C225" s="21"/>
      <c r="D225" s="21"/>
    </row>
    <row r="226" spans="1:5" x14ac:dyDescent="0.25">
      <c r="A226" s="21" t="s">
        <v>162</v>
      </c>
      <c r="B226" s="21"/>
      <c r="C226" s="21"/>
      <c r="D226" s="21"/>
    </row>
    <row r="227" spans="1:5" x14ac:dyDescent="0.25">
      <c r="A227" s="21" t="s">
        <v>163</v>
      </c>
      <c r="B227" s="21"/>
      <c r="C227" s="21"/>
      <c r="D227" s="21"/>
      <c r="E227" s="15"/>
    </row>
  </sheetData>
  <sheetProtection algorithmName="SHA-512" hashValue="UQya3AQPgwG+ZKFIM2/VgOLnbYTgAoLlfb7zBMaQf65hTO+86C+y2X2SS1lwTkg1zo3QFd3mSEi+RXQ54xavpw==" saltValue="kbBtrGSOINqhcuooKjjTMg==" spinCount="100000" sheet="1" objects="1" scenarios="1" selectLockedCells="1" selectUnlockedCells="1"/>
  <mergeCells count="48">
    <mergeCell ref="A61:A62"/>
    <mergeCell ref="A94:A95"/>
    <mergeCell ref="A122:A123"/>
    <mergeCell ref="A154:A155"/>
    <mergeCell ref="D205:E205"/>
    <mergeCell ref="D59:E59"/>
    <mergeCell ref="D2:F2"/>
    <mergeCell ref="C4:E4"/>
    <mergeCell ref="F4:L4"/>
    <mergeCell ref="C61:E61"/>
    <mergeCell ref="F61:L61"/>
    <mergeCell ref="E29:G29"/>
    <mergeCell ref="C31:E31"/>
    <mergeCell ref="F31:L31"/>
    <mergeCell ref="M4:M5"/>
    <mergeCell ref="N4:N5"/>
    <mergeCell ref="A4:A5"/>
    <mergeCell ref="A31:A32"/>
    <mergeCell ref="M184:M185"/>
    <mergeCell ref="N184:N185"/>
    <mergeCell ref="M94:M95"/>
    <mergeCell ref="N94:N95"/>
    <mergeCell ref="M61:M62"/>
    <mergeCell ref="N61:N62"/>
    <mergeCell ref="M31:M32"/>
    <mergeCell ref="N31:N32"/>
    <mergeCell ref="F184:L184"/>
    <mergeCell ref="D92:E92"/>
    <mergeCell ref="D152:E152"/>
    <mergeCell ref="C94:E94"/>
    <mergeCell ref="N207:N208"/>
    <mergeCell ref="M154:M155"/>
    <mergeCell ref="N154:N155"/>
    <mergeCell ref="M122:M123"/>
    <mergeCell ref="N122:N123"/>
    <mergeCell ref="M207:M208"/>
    <mergeCell ref="A184:A185"/>
    <mergeCell ref="F207:L207"/>
    <mergeCell ref="F94:L94"/>
    <mergeCell ref="D120:F120"/>
    <mergeCell ref="C122:E122"/>
    <mergeCell ref="F122:L122"/>
    <mergeCell ref="C154:E154"/>
    <mergeCell ref="F154:L154"/>
    <mergeCell ref="C184:E184"/>
    <mergeCell ref="D182:E182"/>
    <mergeCell ref="A207:A208"/>
    <mergeCell ref="C207:E207"/>
  </mergeCells>
  <conditionalFormatting sqref="B52:B55 B85 B113 B145 B198 B175">
    <cfRule type="cellIs" dxfId="2" priority="4" operator="lessThan">
      <formula>5</formula>
    </cfRule>
  </conditionalFormatting>
  <conditionalFormatting sqref="C113">
    <cfRule type="cellIs" dxfId="1" priority="3" operator="lessThan">
      <formula>5</formula>
    </cfRule>
  </conditionalFormatting>
  <conditionalFormatting sqref="D113">
    <cfRule type="cellIs" dxfId="0" priority="2" operator="lessThan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2015-05-06T21:15:48Z</dcterms:created>
  <dcterms:modified xsi:type="dcterms:W3CDTF">2015-05-08T13:55:26Z</dcterms:modified>
</cp:coreProperties>
</file>