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Users\ingri\Desktop\"/>
    </mc:Choice>
  </mc:AlternateContent>
  <bookViews>
    <workbookView xWindow="0" yWindow="0" windowWidth="21600" windowHeight="9510"/>
  </bookViews>
  <sheets>
    <sheet name="Notas_ger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104" i="1"/>
  <c r="H20" i="1"/>
  <c r="H21" i="1"/>
  <c r="H5" i="1"/>
  <c r="H50" i="1"/>
  <c r="H8" i="1"/>
  <c r="H52" i="1"/>
  <c r="H49" i="1"/>
  <c r="H19" i="1"/>
  <c r="H82" i="1"/>
  <c r="H65" i="1"/>
  <c r="H80" i="1"/>
  <c r="H134" i="1"/>
  <c r="H81" i="1"/>
  <c r="H85" i="1"/>
  <c r="H105" i="1"/>
  <c r="H118" i="1"/>
  <c r="H44" i="1"/>
  <c r="H113" i="1"/>
  <c r="H63" i="1"/>
  <c r="H9" i="1"/>
  <c r="H99" i="1"/>
  <c r="H25" i="1"/>
  <c r="H100" i="1"/>
  <c r="H127" i="1"/>
  <c r="H98" i="1"/>
  <c r="H138" i="1"/>
  <c r="H35" i="1"/>
  <c r="H131" i="1"/>
  <c r="H78" i="1"/>
  <c r="H130" i="1"/>
  <c r="H12" i="1"/>
  <c r="H111" i="1"/>
  <c r="H116" i="1"/>
  <c r="H30" i="1"/>
  <c r="H103" i="1"/>
  <c r="H121" i="1"/>
  <c r="H28" i="1"/>
  <c r="H96" i="1"/>
  <c r="H22" i="1"/>
  <c r="H109" i="1"/>
  <c r="H87" i="1"/>
  <c r="H38" i="1"/>
  <c r="H31" i="1"/>
  <c r="H73" i="1"/>
  <c r="H14" i="1"/>
  <c r="H76" i="1"/>
  <c r="H102" i="1"/>
  <c r="H13" i="1"/>
  <c r="H108" i="1"/>
  <c r="H17" i="1"/>
  <c r="H94" i="1"/>
  <c r="H136" i="1"/>
  <c r="H101" i="1"/>
  <c r="H129" i="1"/>
  <c r="H86" i="1"/>
  <c r="H97" i="1"/>
  <c r="H95" i="1"/>
  <c r="H4" i="1"/>
  <c r="H93" i="1"/>
  <c r="H124" i="1"/>
  <c r="H90" i="1"/>
  <c r="H56" i="1"/>
  <c r="H67" i="1"/>
  <c r="H26" i="1"/>
  <c r="H18" i="1"/>
  <c r="H70" i="1"/>
  <c r="H89" i="1"/>
  <c r="H123" i="1"/>
  <c r="H84" i="1"/>
  <c r="H126" i="1"/>
  <c r="H48" i="1"/>
  <c r="H68" i="1"/>
  <c r="H61" i="1"/>
  <c r="H32" i="1"/>
  <c r="H79" i="1"/>
  <c r="H66" i="1"/>
  <c r="H92" i="1"/>
  <c r="H42" i="1"/>
  <c r="H75" i="1"/>
  <c r="H3" i="1"/>
  <c r="H114" i="1"/>
  <c r="H69" i="1"/>
  <c r="H71" i="1"/>
  <c r="H64" i="1"/>
  <c r="H137" i="1"/>
  <c r="H57" i="1"/>
  <c r="H34" i="1"/>
  <c r="H29" i="1"/>
  <c r="H112" i="1"/>
  <c r="H139" i="1"/>
  <c r="H60" i="1"/>
  <c r="H91" i="1"/>
  <c r="H7" i="1"/>
  <c r="H27" i="1"/>
  <c r="H37" i="1"/>
  <c r="H132" i="1"/>
  <c r="H59" i="1"/>
  <c r="H133" i="1"/>
  <c r="H39" i="1"/>
  <c r="H36" i="1"/>
  <c r="H23" i="1"/>
  <c r="H107" i="1"/>
  <c r="H117" i="1"/>
  <c r="H47" i="1"/>
  <c r="H2" i="1"/>
  <c r="H55" i="1"/>
  <c r="H16" i="1"/>
  <c r="H11" i="1"/>
  <c r="H15" i="1"/>
  <c r="H10" i="1"/>
  <c r="H24" i="1"/>
  <c r="H74" i="1"/>
  <c r="H120" i="1"/>
  <c r="H83" i="1"/>
  <c r="H43" i="1"/>
  <c r="H77" i="1"/>
  <c r="H115" i="1"/>
  <c r="H58" i="1"/>
  <c r="H119" i="1"/>
  <c r="H110" i="1"/>
  <c r="H6" i="1"/>
  <c r="H40" i="1"/>
  <c r="H128" i="1"/>
  <c r="H125" i="1"/>
  <c r="H33" i="1"/>
  <c r="H51" i="1"/>
  <c r="H54" i="1"/>
  <c r="H106" i="1"/>
  <c r="H135" i="1"/>
  <c r="H46" i="1"/>
  <c r="H122" i="1"/>
  <c r="H88" i="1"/>
  <c r="H45" i="1"/>
  <c r="H53" i="1"/>
  <c r="H41" i="1"/>
  <c r="H72" i="1"/>
  <c r="C140" i="1" l="1"/>
  <c r="D140" i="1"/>
  <c r="E140" i="1"/>
  <c r="F140" i="1"/>
  <c r="G140" i="1"/>
  <c r="H140" i="1" l="1"/>
  <c r="B140" i="1" l="1"/>
</calcChain>
</file>

<file path=xl/sharedStrings.xml><?xml version="1.0" encoding="utf-8"?>
<sst xmlns="http://schemas.openxmlformats.org/spreadsheetml/2006/main" count="12" uniqueCount="12">
  <si>
    <t>n. USP</t>
  </si>
  <si>
    <t>Total</t>
  </si>
  <si>
    <t>Nota_Módulo_I</t>
  </si>
  <si>
    <t>Nota_Módulo_II</t>
  </si>
  <si>
    <t>Nota_Módulo_III</t>
  </si>
  <si>
    <t>Nota_Participação</t>
  </si>
  <si>
    <t>Nota_Prova</t>
  </si>
  <si>
    <t>Nota_total</t>
  </si>
  <si>
    <t>10233106</t>
  </si>
  <si>
    <t>9354634</t>
  </si>
  <si>
    <t>Nota_subs</t>
  </si>
  <si>
    <t>6435757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</si>
</sst>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" fontId="1" fillId="0" borderId="0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quotePrefix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5" displayName="Tabela15" ref="A1:H140" totalsRowCount="1" headerRowDxfId="17" dataDxfId="16">
  <autoFilter ref="A1:H139"/>
  <tableColumns count="8">
    <tableColumn id="2" name="n. USP" totalsRowLabel="Total" dataDxfId="15" totalsRowDxfId="14"/>
    <tableColumn id="3" name="Nota_Módulo_I" totalsRowFunction="average" dataDxfId="13" totalsRowDxfId="12"/>
    <tableColumn id="4" name="Nota_Módulo_II" totalsRowFunction="average" dataDxfId="11" totalsRowDxfId="10"/>
    <tableColumn id="5" name="Nota_Módulo_III" totalsRowFunction="average" dataDxfId="9" totalsRowDxfId="8"/>
    <tableColumn id="6" name="Nota_Participação" totalsRowFunction="average" dataDxfId="7" totalsRowDxfId="6"/>
    <tableColumn id="7" name="Nota_Prova" totalsRowFunction="average" dataDxfId="5" totalsRowDxfId="4"/>
    <tableColumn id="8" name="Nota_subs" totalsRowFunction="average" dataDxfId="3" totalsRowDxfId="2"/>
    <tableColumn id="9" name="Nota_total" totalsRowFunction="average" dataDxfId="1" totalsRowDxfId="0">
      <calculatedColumnFormula>(Tabela15[[#This Row],[Nota_Módulo_I]]+Tabela15[[#This Row],[Nota_Módulo_II]]+Tabela15[[#This Row],[Nota_Módulo_III]]+Tabela15[[#This Row],[Nota_Participação]]+(6*(Tabela15[[#This Row],[Nota_Prova]]+Tabela15[[#This Row],[Nota_subs]])))/10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3" workbookViewId="0">
      <selection activeCell="M17" sqref="M17"/>
    </sheetView>
  </sheetViews>
  <sheetFormatPr defaultRowHeight="15.75" x14ac:dyDescent="0.25"/>
  <cols>
    <col min="1" max="1" width="11.28515625" style="1" customWidth="1"/>
    <col min="2" max="2" width="21.140625" style="4" hidden="1" customWidth="1"/>
    <col min="3" max="3" width="21.85546875" style="6" hidden="1" customWidth="1"/>
    <col min="4" max="4" width="22.42578125" style="6" hidden="1" customWidth="1"/>
    <col min="5" max="5" width="24" style="7" hidden="1" customWidth="1"/>
    <col min="6" max="7" width="17.28515625" style="5" customWidth="1"/>
    <col min="8" max="8" width="16.28515625" style="5" bestFit="1" customWidth="1"/>
    <col min="9" max="16384" width="9.140625" style="5"/>
  </cols>
  <sheetData>
    <row r="1" spans="1:8" s="1" customFormat="1" ht="17.25" customHeight="1" x14ac:dyDescent="0.25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8" t="s">
        <v>6</v>
      </c>
      <c r="G1" s="8" t="s">
        <v>10</v>
      </c>
      <c r="H1" s="1" t="s">
        <v>7</v>
      </c>
    </row>
    <row r="2" spans="1:8" ht="25.5" customHeight="1" x14ac:dyDescent="0.25">
      <c r="A2" s="3">
        <v>9354151</v>
      </c>
      <c r="B2" s="11">
        <v>8</v>
      </c>
      <c r="C2" s="11">
        <v>8.5</v>
      </c>
      <c r="D2" s="11">
        <v>10</v>
      </c>
      <c r="E2" s="13">
        <v>10</v>
      </c>
      <c r="F2" s="11">
        <v>8.5</v>
      </c>
      <c r="G2" s="11"/>
      <c r="H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8.75</v>
      </c>
    </row>
    <row r="3" spans="1:8" ht="25.5" customHeight="1" x14ac:dyDescent="0.25">
      <c r="A3" s="1">
        <v>9353640</v>
      </c>
      <c r="B3" s="11">
        <v>9.5</v>
      </c>
      <c r="C3" s="11">
        <v>9.5</v>
      </c>
      <c r="D3" s="11">
        <v>7.75</v>
      </c>
      <c r="E3" s="13">
        <v>10</v>
      </c>
      <c r="F3" s="11">
        <v>7.5</v>
      </c>
      <c r="G3" s="11"/>
      <c r="H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8.1750000000000007</v>
      </c>
    </row>
    <row r="4" spans="1:8" ht="25.5" customHeight="1" x14ac:dyDescent="0.25">
      <c r="A4" s="1">
        <v>9353463</v>
      </c>
      <c r="B4" s="11">
        <v>8</v>
      </c>
      <c r="C4" s="11">
        <v>10</v>
      </c>
      <c r="D4" s="11">
        <v>10</v>
      </c>
      <c r="E4" s="13">
        <v>7.5</v>
      </c>
      <c r="F4" s="11">
        <v>6.5</v>
      </c>
      <c r="G4" s="11"/>
      <c r="H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7.45</v>
      </c>
    </row>
    <row r="5" spans="1:8" ht="25.5" customHeight="1" x14ac:dyDescent="0.25">
      <c r="A5" s="1">
        <v>8997459</v>
      </c>
      <c r="B5" s="11"/>
      <c r="C5" s="11"/>
      <c r="D5" s="11"/>
      <c r="E5" s="13">
        <v>5.4166666666666679</v>
      </c>
      <c r="F5" s="11"/>
      <c r="G5" s="11"/>
      <c r="H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0.54166666666666674</v>
      </c>
    </row>
    <row r="6" spans="1:8" ht="25.5" customHeight="1" x14ac:dyDescent="0.25">
      <c r="A6" s="1">
        <v>9351989</v>
      </c>
      <c r="B6" s="11">
        <v>10</v>
      </c>
      <c r="C6" s="11">
        <v>9</v>
      </c>
      <c r="D6" s="11">
        <v>7</v>
      </c>
      <c r="E6" s="13">
        <v>0.83333333333333326</v>
      </c>
      <c r="F6" s="11"/>
      <c r="G6" s="11">
        <v>9.5</v>
      </c>
      <c r="H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8.3833333333333329</v>
      </c>
    </row>
    <row r="7" spans="1:8" ht="25.5" customHeight="1" x14ac:dyDescent="0.25">
      <c r="A7" s="3">
        <v>9352566</v>
      </c>
      <c r="B7" s="11">
        <v>9.5</v>
      </c>
      <c r="C7" s="11">
        <v>9.5</v>
      </c>
      <c r="D7" s="11">
        <v>7.75</v>
      </c>
      <c r="E7" s="13">
        <v>7.75</v>
      </c>
      <c r="F7" s="11">
        <v>8</v>
      </c>
      <c r="G7" s="11"/>
      <c r="H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8.25</v>
      </c>
    </row>
    <row r="8" spans="1:8" ht="25.5" customHeight="1" x14ac:dyDescent="0.25">
      <c r="A8" s="3"/>
      <c r="B8" s="11"/>
      <c r="C8" s="11"/>
      <c r="D8" s="11"/>
      <c r="E8" s="13">
        <v>0</v>
      </c>
      <c r="F8" s="14">
        <v>3.5</v>
      </c>
      <c r="G8" s="11"/>
      <c r="H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2.1</v>
      </c>
    </row>
    <row r="9" spans="1:8" ht="25.5" customHeight="1" x14ac:dyDescent="0.25">
      <c r="A9" s="1">
        <v>8963920</v>
      </c>
      <c r="B9" s="11">
        <v>8.5</v>
      </c>
      <c r="C9" s="11">
        <v>6.5</v>
      </c>
      <c r="D9" s="11">
        <v>10</v>
      </c>
      <c r="E9" s="13">
        <v>8.1666666666666661</v>
      </c>
      <c r="F9" s="11">
        <v>6</v>
      </c>
      <c r="G9" s="11"/>
      <c r="H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6.9166666666666661</v>
      </c>
    </row>
    <row r="10" spans="1:8" ht="25.5" customHeight="1" x14ac:dyDescent="0.25">
      <c r="A10" s="3">
        <v>9352524</v>
      </c>
      <c r="B10" s="11">
        <v>10</v>
      </c>
      <c r="C10" s="11">
        <v>6.5</v>
      </c>
      <c r="D10" s="11">
        <v>8</v>
      </c>
      <c r="E10" s="13">
        <v>9.0833333333333339</v>
      </c>
      <c r="F10" s="11">
        <v>9</v>
      </c>
      <c r="G10" s="11"/>
      <c r="H1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8.7583333333333346</v>
      </c>
    </row>
    <row r="11" spans="1:8" ht="25.5" customHeight="1" x14ac:dyDescent="0.25">
      <c r="A11" s="3">
        <v>9352437</v>
      </c>
      <c r="B11" s="11">
        <v>9.5</v>
      </c>
      <c r="C11" s="11">
        <v>9</v>
      </c>
      <c r="D11" s="11">
        <v>9</v>
      </c>
      <c r="E11" s="13">
        <v>8.75</v>
      </c>
      <c r="F11" s="11">
        <v>8.5</v>
      </c>
      <c r="G11" s="11"/>
      <c r="H1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8.7249999999999996</v>
      </c>
    </row>
    <row r="12" spans="1:8" ht="25.5" customHeight="1" x14ac:dyDescent="0.25">
      <c r="A12" s="3">
        <v>9352246</v>
      </c>
      <c r="B12" s="11">
        <v>8</v>
      </c>
      <c r="C12" s="11">
        <v>8.5</v>
      </c>
      <c r="D12" s="11">
        <v>10</v>
      </c>
      <c r="E12" s="13">
        <v>8.5833333333333339</v>
      </c>
      <c r="F12" s="11">
        <v>5</v>
      </c>
      <c r="G12" s="11"/>
      <c r="H1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6.5083333333333346</v>
      </c>
    </row>
    <row r="13" spans="1:8" ht="25.5" customHeight="1" x14ac:dyDescent="0.25">
      <c r="A13" s="1">
        <v>7198265</v>
      </c>
      <c r="B13" s="11">
        <v>9</v>
      </c>
      <c r="C13" s="11">
        <v>7.5</v>
      </c>
      <c r="D13" s="11">
        <v>9.5</v>
      </c>
      <c r="E13" s="13">
        <v>8.1666666666666661</v>
      </c>
      <c r="F13" s="11">
        <v>6.5</v>
      </c>
      <c r="G13" s="11"/>
      <c r="H1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7.3166666666666655</v>
      </c>
    </row>
    <row r="14" spans="1:8" ht="25.5" customHeight="1" x14ac:dyDescent="0.25">
      <c r="A14" s="3">
        <v>8995801</v>
      </c>
      <c r="B14" s="11">
        <v>9.5</v>
      </c>
      <c r="C14" s="11">
        <v>8</v>
      </c>
      <c r="D14" s="11">
        <v>8.25</v>
      </c>
      <c r="E14" s="13">
        <v>7.75</v>
      </c>
      <c r="F14" s="11">
        <v>6.5</v>
      </c>
      <c r="G14" s="11"/>
      <c r="H1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7.25</v>
      </c>
    </row>
    <row r="15" spans="1:8" ht="25.5" customHeight="1" x14ac:dyDescent="0.25">
      <c r="A15" s="1">
        <v>9353081</v>
      </c>
      <c r="B15" s="11">
        <v>7.5</v>
      </c>
      <c r="C15" s="11">
        <v>10</v>
      </c>
      <c r="D15" s="11">
        <v>10</v>
      </c>
      <c r="E15" s="13">
        <v>9</v>
      </c>
      <c r="F15" s="11">
        <v>8.5</v>
      </c>
      <c r="G15" s="11"/>
      <c r="H1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8.75</v>
      </c>
    </row>
    <row r="16" spans="1:8" ht="25.5" customHeight="1" x14ac:dyDescent="0.25">
      <c r="A16" s="3">
        <v>9353981</v>
      </c>
      <c r="B16" s="12">
        <v>9.5</v>
      </c>
      <c r="C16" s="11">
        <v>8</v>
      </c>
      <c r="D16" s="11">
        <v>10</v>
      </c>
      <c r="E16" s="13">
        <v>8.1666666666666661</v>
      </c>
      <c r="F16" s="11">
        <v>8.5</v>
      </c>
      <c r="G16" s="11"/>
      <c r="H1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8.6666666666666661</v>
      </c>
    </row>
    <row r="17" spans="1:8" ht="25.5" customHeight="1" x14ac:dyDescent="0.25">
      <c r="A17" s="1">
        <v>9353226</v>
      </c>
      <c r="B17" s="11">
        <v>10</v>
      </c>
      <c r="C17" s="11">
        <v>9</v>
      </c>
      <c r="D17" s="11">
        <v>7</v>
      </c>
      <c r="E17" s="13">
        <v>9.5833333333333321</v>
      </c>
      <c r="F17" s="11">
        <v>6.5</v>
      </c>
      <c r="G17" s="11"/>
      <c r="H1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7.458333333333333</v>
      </c>
    </row>
    <row r="18" spans="1:8" ht="25.5" customHeight="1" x14ac:dyDescent="0.25">
      <c r="A18" s="1">
        <v>9352722</v>
      </c>
      <c r="B18" s="11">
        <v>10</v>
      </c>
      <c r="C18" s="11">
        <v>9.5</v>
      </c>
      <c r="D18" s="11">
        <v>10</v>
      </c>
      <c r="E18" s="13">
        <v>9</v>
      </c>
      <c r="F18" s="11">
        <v>6.5</v>
      </c>
      <c r="G18" s="11"/>
      <c r="H1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7.75</v>
      </c>
    </row>
    <row r="19" spans="1:8" ht="25.5" customHeight="1" x14ac:dyDescent="0.25">
      <c r="A19" s="3">
        <v>9354231</v>
      </c>
      <c r="B19" s="11">
        <v>10</v>
      </c>
      <c r="C19" s="11">
        <v>8.5</v>
      </c>
      <c r="D19" s="11">
        <v>9.5</v>
      </c>
      <c r="E19" s="13">
        <v>9.5833333333333321</v>
      </c>
      <c r="F19" s="11"/>
      <c r="G19" s="11"/>
      <c r="H1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3.7583333333333329</v>
      </c>
    </row>
    <row r="20" spans="1:8" ht="25.5" customHeight="1" x14ac:dyDescent="0.25">
      <c r="A20" s="1">
        <v>8995864</v>
      </c>
      <c r="B20" s="11"/>
      <c r="C20" s="11"/>
      <c r="D20" s="11"/>
      <c r="E20" s="13">
        <v>0.83333333333333326</v>
      </c>
      <c r="F20" s="11"/>
      <c r="G20" s="11"/>
      <c r="H2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8.3333333333333329E-2</v>
      </c>
    </row>
    <row r="21" spans="1:8" ht="25.5" customHeight="1" x14ac:dyDescent="0.25">
      <c r="A21" s="3">
        <v>8911414</v>
      </c>
      <c r="B21" s="11"/>
      <c r="C21" s="11"/>
      <c r="D21" s="11"/>
      <c r="E21" s="13">
        <v>0.83333333333333326</v>
      </c>
      <c r="F21" s="11"/>
      <c r="G21" s="11"/>
      <c r="H2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8.3333333333333329E-2</v>
      </c>
    </row>
    <row r="22" spans="1:8" ht="25.5" customHeight="1" x14ac:dyDescent="0.25">
      <c r="A22" s="1">
        <v>9355191</v>
      </c>
      <c r="B22" s="11">
        <v>8.5</v>
      </c>
      <c r="C22" s="11">
        <v>9</v>
      </c>
      <c r="D22" s="11">
        <v>9</v>
      </c>
      <c r="E22" s="13">
        <v>10</v>
      </c>
      <c r="F22" s="11">
        <v>6</v>
      </c>
      <c r="G22" s="11"/>
      <c r="H2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7.25</v>
      </c>
    </row>
    <row r="23" spans="1:8" ht="25.5" customHeight="1" x14ac:dyDescent="0.25">
      <c r="A23" s="3">
        <v>9354082</v>
      </c>
      <c r="B23" s="11">
        <v>9</v>
      </c>
      <c r="C23" s="11">
        <v>7</v>
      </c>
      <c r="D23" s="11">
        <v>10</v>
      </c>
      <c r="E23" s="13">
        <v>8.1666666666666661</v>
      </c>
      <c r="F23" s="11">
        <v>8.5</v>
      </c>
      <c r="G23" s="11"/>
      <c r="H2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8.5166666666666657</v>
      </c>
    </row>
    <row r="24" spans="1:8" ht="25.5" customHeight="1" x14ac:dyDescent="0.25">
      <c r="A24" s="3">
        <v>9353675</v>
      </c>
      <c r="B24" s="11">
        <v>10</v>
      </c>
      <c r="C24" s="11">
        <v>6.5</v>
      </c>
      <c r="D24" s="11">
        <v>8</v>
      </c>
      <c r="E24" s="13">
        <v>9.1666666666666679</v>
      </c>
      <c r="F24" s="11">
        <v>9</v>
      </c>
      <c r="G24" s="11"/>
      <c r="H2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8.7666666666666675</v>
      </c>
    </row>
    <row r="25" spans="1:8" ht="25.5" customHeight="1" x14ac:dyDescent="0.25">
      <c r="A25" s="1">
        <v>9352969</v>
      </c>
      <c r="B25" s="11">
        <v>8</v>
      </c>
      <c r="C25" s="11">
        <v>5</v>
      </c>
      <c r="D25" s="11">
        <v>9</v>
      </c>
      <c r="E25" s="13">
        <v>9.5833333333333321</v>
      </c>
      <c r="F25" s="11">
        <v>5</v>
      </c>
      <c r="G25" s="11"/>
      <c r="H2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6.1583333333333332</v>
      </c>
    </row>
    <row r="26" spans="1:8" ht="25.5" customHeight="1" x14ac:dyDescent="0.25">
      <c r="A26" s="3">
        <v>9352312</v>
      </c>
      <c r="B26" s="11">
        <v>8.5</v>
      </c>
      <c r="C26" s="11">
        <v>8</v>
      </c>
      <c r="D26" s="11">
        <v>10</v>
      </c>
      <c r="E26" s="13">
        <v>7.0833333333333321</v>
      </c>
      <c r="F26" s="11">
        <v>7</v>
      </c>
      <c r="G26" s="11"/>
      <c r="H2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7.5583333333333327</v>
      </c>
    </row>
    <row r="27" spans="1:8" ht="25.5" customHeight="1" x14ac:dyDescent="0.25">
      <c r="A27" s="1">
        <v>9353293</v>
      </c>
      <c r="B27" s="11">
        <v>8.5</v>
      </c>
      <c r="C27" s="11">
        <v>6.5</v>
      </c>
      <c r="D27" s="11">
        <v>10</v>
      </c>
      <c r="E27" s="13">
        <v>10</v>
      </c>
      <c r="F27" s="11"/>
      <c r="G27" s="11">
        <v>10</v>
      </c>
      <c r="H2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9.5</v>
      </c>
    </row>
    <row r="28" spans="1:8" ht="25.5" customHeight="1" x14ac:dyDescent="0.25">
      <c r="A28" s="1">
        <v>9353442</v>
      </c>
      <c r="B28" s="11">
        <v>5.5</v>
      </c>
      <c r="C28" s="11">
        <v>8.5</v>
      </c>
      <c r="D28" s="11">
        <v>8.5</v>
      </c>
      <c r="E28" s="13">
        <v>0.83333333333333326</v>
      </c>
      <c r="F28" s="11">
        <v>6.5</v>
      </c>
      <c r="G28" s="11"/>
      <c r="H2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6.2333333333333325</v>
      </c>
    </row>
    <row r="29" spans="1:8" ht="25.5" customHeight="1" x14ac:dyDescent="0.25">
      <c r="A29" s="3">
        <v>9352361</v>
      </c>
      <c r="B29" s="11">
        <v>9</v>
      </c>
      <c r="C29" s="11">
        <v>10</v>
      </c>
      <c r="D29" s="11">
        <v>9.5</v>
      </c>
      <c r="E29" s="13">
        <v>8.5833333333333339</v>
      </c>
      <c r="F29" s="11"/>
      <c r="G29" s="11">
        <v>7.5</v>
      </c>
      <c r="H2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8.2083333333333339</v>
      </c>
    </row>
    <row r="30" spans="1:8" ht="25.5" customHeight="1" x14ac:dyDescent="0.25">
      <c r="A30" s="3">
        <v>8996062</v>
      </c>
      <c r="B30" s="11">
        <v>8</v>
      </c>
      <c r="C30" s="11">
        <v>7</v>
      </c>
      <c r="D30" s="11">
        <v>10</v>
      </c>
      <c r="E30" s="13">
        <v>0</v>
      </c>
      <c r="F30" s="11">
        <v>6</v>
      </c>
      <c r="G30" s="11"/>
      <c r="H3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6.1</v>
      </c>
    </row>
    <row r="31" spans="1:8" ht="25.5" customHeight="1" x14ac:dyDescent="0.25">
      <c r="A31" s="3">
        <v>8591512</v>
      </c>
      <c r="B31" s="11">
        <v>9</v>
      </c>
      <c r="C31" s="11"/>
      <c r="D31" s="11">
        <v>10</v>
      </c>
      <c r="E31" s="13">
        <v>10</v>
      </c>
      <c r="F31" s="11">
        <v>7.5</v>
      </c>
      <c r="G31" s="11"/>
      <c r="H3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</v>
      </c>
    </row>
    <row r="32" spans="1:8" ht="25.5" customHeight="1" x14ac:dyDescent="0.25">
      <c r="A32" s="1">
        <v>9354613</v>
      </c>
      <c r="B32" s="11">
        <v>10</v>
      </c>
      <c r="C32" s="11">
        <v>9</v>
      </c>
      <c r="D32" s="11">
        <v>7</v>
      </c>
      <c r="E32" s="13">
        <v>5</v>
      </c>
      <c r="F32" s="11">
        <v>7.5</v>
      </c>
      <c r="G32" s="11"/>
      <c r="H3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7.6</v>
      </c>
    </row>
    <row r="33" spans="1:8" ht="25.5" customHeight="1" x14ac:dyDescent="0.25">
      <c r="A33" s="3">
        <v>9353758</v>
      </c>
      <c r="B33" s="11">
        <v>10</v>
      </c>
      <c r="C33" s="11">
        <v>9.5</v>
      </c>
      <c r="D33" s="11">
        <v>9.5</v>
      </c>
      <c r="E33" s="13">
        <v>10</v>
      </c>
      <c r="F33" s="11">
        <v>9</v>
      </c>
      <c r="G33" s="11"/>
      <c r="H3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9.3000000000000007</v>
      </c>
    </row>
    <row r="34" spans="1:8" ht="25.5" customHeight="1" x14ac:dyDescent="0.25">
      <c r="A34" s="1">
        <v>8020293</v>
      </c>
      <c r="B34" s="11">
        <v>8.5</v>
      </c>
      <c r="C34" s="11">
        <v>7</v>
      </c>
      <c r="D34" s="11">
        <v>10</v>
      </c>
      <c r="E34" s="13">
        <v>8</v>
      </c>
      <c r="F34" s="11">
        <v>8</v>
      </c>
      <c r="G34" s="11"/>
      <c r="H3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8.15</v>
      </c>
    </row>
    <row r="35" spans="1:8" ht="25.5" customHeight="1" x14ac:dyDescent="0.25">
      <c r="A35" s="3">
        <v>8590682</v>
      </c>
      <c r="B35" s="11">
        <v>8</v>
      </c>
      <c r="C35" s="11"/>
      <c r="D35" s="11"/>
      <c r="E35" s="13">
        <v>0</v>
      </c>
      <c r="F35" s="11">
        <v>8</v>
      </c>
      <c r="G35" s="11"/>
      <c r="H3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5.6</v>
      </c>
    </row>
    <row r="36" spans="1:8" ht="25.5" customHeight="1" x14ac:dyDescent="0.25">
      <c r="A36" s="1">
        <v>5904380</v>
      </c>
      <c r="B36" s="11">
        <v>7.5</v>
      </c>
      <c r="C36" s="11">
        <v>10</v>
      </c>
      <c r="D36" s="11">
        <v>10</v>
      </c>
      <c r="E36" s="13">
        <v>6</v>
      </c>
      <c r="F36" s="11"/>
      <c r="G36" s="11">
        <v>8.25</v>
      </c>
      <c r="H3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8.3000000000000007</v>
      </c>
    </row>
    <row r="37" spans="1:8" ht="25.5" customHeight="1" x14ac:dyDescent="0.25">
      <c r="A37" s="3">
        <v>9352375</v>
      </c>
      <c r="B37" s="11">
        <v>9.5</v>
      </c>
      <c r="C37" s="11">
        <v>9</v>
      </c>
      <c r="D37" s="11">
        <v>9</v>
      </c>
      <c r="E37" s="13">
        <v>7</v>
      </c>
      <c r="F37" s="11">
        <v>8</v>
      </c>
      <c r="G37" s="11"/>
      <c r="H3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8.25</v>
      </c>
    </row>
    <row r="38" spans="1:8" ht="25.5" customHeight="1" x14ac:dyDescent="0.25">
      <c r="A38" s="1">
        <v>9354871</v>
      </c>
      <c r="B38" s="11">
        <v>8.5</v>
      </c>
      <c r="C38" s="11">
        <v>9</v>
      </c>
      <c r="D38" s="11">
        <v>7.5</v>
      </c>
      <c r="E38" s="13">
        <v>9</v>
      </c>
      <c r="F38" s="11">
        <v>6.5</v>
      </c>
      <c r="G38" s="11"/>
      <c r="H3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7.3</v>
      </c>
    </row>
    <row r="39" spans="1:8" ht="25.5" customHeight="1" x14ac:dyDescent="0.25">
      <c r="A39" s="3">
        <v>8579035</v>
      </c>
      <c r="B39" s="11">
        <v>9</v>
      </c>
      <c r="C39" s="11">
        <v>10</v>
      </c>
      <c r="D39" s="11">
        <v>9.5</v>
      </c>
      <c r="E39" s="13">
        <v>10</v>
      </c>
      <c r="F39" s="11"/>
      <c r="G39" s="11">
        <v>8</v>
      </c>
      <c r="H3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8.65</v>
      </c>
    </row>
    <row r="40" spans="1:8" ht="25.5" customHeight="1" x14ac:dyDescent="0.25">
      <c r="A40" s="1">
        <v>9354398</v>
      </c>
      <c r="B40" s="11">
        <v>8.5</v>
      </c>
      <c r="C40" s="11">
        <v>7</v>
      </c>
      <c r="D40" s="11">
        <v>10</v>
      </c>
      <c r="E40" s="13">
        <v>8</v>
      </c>
      <c r="F40" s="11">
        <v>9.5</v>
      </c>
      <c r="G40" s="11"/>
      <c r="H4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9.0500000000000007</v>
      </c>
    </row>
    <row r="41" spans="1:8" ht="25.5" customHeight="1" x14ac:dyDescent="0.25">
      <c r="A41" s="3">
        <v>9352587</v>
      </c>
      <c r="B41" s="11">
        <v>10</v>
      </c>
      <c r="C41" s="11">
        <v>9</v>
      </c>
      <c r="D41" s="11">
        <v>10</v>
      </c>
      <c r="E41" s="13">
        <v>10</v>
      </c>
      <c r="F41" s="11">
        <v>10</v>
      </c>
      <c r="G41" s="11"/>
      <c r="H4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9.9</v>
      </c>
    </row>
    <row r="42" spans="1:8" ht="25.5" customHeight="1" x14ac:dyDescent="0.25">
      <c r="A42" s="1">
        <v>9351993</v>
      </c>
      <c r="B42" s="11">
        <v>8.5</v>
      </c>
      <c r="C42" s="11">
        <v>9</v>
      </c>
      <c r="D42" s="11">
        <v>9</v>
      </c>
      <c r="E42" s="13">
        <v>10</v>
      </c>
      <c r="F42" s="11"/>
      <c r="G42" s="11">
        <v>7.5</v>
      </c>
      <c r="H4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8.15</v>
      </c>
    </row>
    <row r="43" spans="1:8" ht="25.5" customHeight="1" x14ac:dyDescent="0.25">
      <c r="A43" s="3">
        <v>9353907</v>
      </c>
      <c r="B43" s="11">
        <v>9</v>
      </c>
      <c r="C43" s="11">
        <v>10</v>
      </c>
      <c r="D43" s="11">
        <v>10</v>
      </c>
      <c r="E43" s="13">
        <v>7</v>
      </c>
      <c r="F43" s="11">
        <v>8.5</v>
      </c>
      <c r="G43" s="11"/>
      <c r="H4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8.6999999999999993</v>
      </c>
    </row>
    <row r="44" spans="1:8" ht="25.5" customHeight="1" x14ac:dyDescent="0.25">
      <c r="A44" s="3">
        <v>4441611</v>
      </c>
      <c r="B44" s="11"/>
      <c r="C44" s="11"/>
      <c r="D44" s="11"/>
      <c r="E44" s="13">
        <v>0</v>
      </c>
      <c r="F44" s="11">
        <v>8</v>
      </c>
      <c r="G44" s="11"/>
      <c r="H4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4.8</v>
      </c>
    </row>
    <row r="45" spans="1:8" ht="25.5" customHeight="1" x14ac:dyDescent="0.25">
      <c r="A45" s="1">
        <v>9353035</v>
      </c>
      <c r="B45" s="11">
        <v>8</v>
      </c>
      <c r="C45" s="11">
        <v>10</v>
      </c>
      <c r="D45" s="11">
        <v>10</v>
      </c>
      <c r="E45" s="13">
        <v>9</v>
      </c>
      <c r="F45" s="11"/>
      <c r="G45" s="11">
        <v>10</v>
      </c>
      <c r="H4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9.6999999999999993</v>
      </c>
    </row>
    <row r="46" spans="1:8" ht="25.5" customHeight="1" x14ac:dyDescent="0.25">
      <c r="A46" s="3">
        <v>9355016</v>
      </c>
      <c r="B46" s="11">
        <v>9</v>
      </c>
      <c r="C46" s="11">
        <v>8.5</v>
      </c>
      <c r="D46" s="11">
        <v>10</v>
      </c>
      <c r="E46" s="13">
        <v>7</v>
      </c>
      <c r="F46" s="11">
        <v>9.5</v>
      </c>
      <c r="G46" s="11"/>
      <c r="H4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9.15</v>
      </c>
    </row>
    <row r="47" spans="1:8" ht="25.5" customHeight="1" x14ac:dyDescent="0.25">
      <c r="A47" s="1">
        <v>8592722</v>
      </c>
      <c r="B47" s="11">
        <v>8.5</v>
      </c>
      <c r="C47" s="11">
        <v>9</v>
      </c>
      <c r="D47" s="11">
        <v>9</v>
      </c>
      <c r="E47" s="13">
        <v>6</v>
      </c>
      <c r="F47" s="11">
        <v>8.5</v>
      </c>
      <c r="G47" s="11"/>
      <c r="H4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8.35</v>
      </c>
    </row>
    <row r="48" spans="1:8" ht="25.5" customHeight="1" x14ac:dyDescent="0.25">
      <c r="A48" s="1">
        <v>9354620</v>
      </c>
      <c r="B48" s="11">
        <v>8</v>
      </c>
      <c r="C48" s="11">
        <v>5</v>
      </c>
      <c r="D48" s="11">
        <v>9</v>
      </c>
      <c r="E48" s="13">
        <v>10</v>
      </c>
      <c r="F48" s="11">
        <v>8</v>
      </c>
      <c r="G48" s="11"/>
      <c r="H4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</v>
      </c>
    </row>
    <row r="49" spans="1:8" ht="25.5" customHeight="1" x14ac:dyDescent="0.25">
      <c r="A49" s="3">
        <v>9355058</v>
      </c>
      <c r="B49" s="11"/>
      <c r="C49" s="11"/>
      <c r="D49" s="11"/>
      <c r="E49" s="13">
        <v>7</v>
      </c>
      <c r="F49" s="11">
        <v>3.5</v>
      </c>
      <c r="G49" s="11"/>
      <c r="H4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2.8</v>
      </c>
    </row>
    <row r="50" spans="1:8" ht="25.5" customHeight="1" x14ac:dyDescent="0.25">
      <c r="A50" s="3">
        <v>8590845</v>
      </c>
      <c r="B50" s="11">
        <v>7</v>
      </c>
      <c r="C50" s="11"/>
      <c r="D50" s="11"/>
      <c r="E50" s="13">
        <v>0</v>
      </c>
      <c r="F50" s="11"/>
      <c r="G50" s="11"/>
      <c r="H5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0.7</v>
      </c>
    </row>
    <row r="51" spans="1:8" ht="25.5" customHeight="1" x14ac:dyDescent="0.25">
      <c r="A51" s="1">
        <v>9049762</v>
      </c>
      <c r="B51" s="11">
        <v>7</v>
      </c>
      <c r="C51" s="11">
        <v>9</v>
      </c>
      <c r="D51" s="11">
        <v>10</v>
      </c>
      <c r="E51" s="13">
        <v>10</v>
      </c>
      <c r="F51" s="11">
        <v>9.5</v>
      </c>
      <c r="G51" s="11"/>
      <c r="H5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9.3000000000000007</v>
      </c>
    </row>
    <row r="52" spans="1:8" ht="25.5" customHeight="1" x14ac:dyDescent="0.25">
      <c r="A52" s="1">
        <v>9354314</v>
      </c>
      <c r="B52" s="11">
        <v>5.5</v>
      </c>
      <c r="C52" s="11">
        <v>8.5</v>
      </c>
      <c r="D52" s="11">
        <v>6.5</v>
      </c>
      <c r="E52" s="13">
        <v>6</v>
      </c>
      <c r="F52" s="11"/>
      <c r="G52" s="11"/>
      <c r="H5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2.65</v>
      </c>
    </row>
    <row r="53" spans="1:8" ht="25.5" customHeight="1" x14ac:dyDescent="0.25">
      <c r="A53" s="3">
        <v>9355083</v>
      </c>
      <c r="B53" s="11">
        <v>10</v>
      </c>
      <c r="C53" s="11">
        <v>9</v>
      </c>
      <c r="D53" s="11">
        <v>10</v>
      </c>
      <c r="E53" s="13">
        <v>5</v>
      </c>
      <c r="F53" s="11">
        <v>10</v>
      </c>
      <c r="G53" s="11"/>
      <c r="H5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9.4</v>
      </c>
    </row>
    <row r="54" spans="1:8" ht="25.5" customHeight="1" x14ac:dyDescent="0.25">
      <c r="A54" s="10">
        <v>9353608</v>
      </c>
      <c r="B54" s="11">
        <v>10</v>
      </c>
      <c r="C54" s="11">
        <v>9</v>
      </c>
      <c r="D54" s="11">
        <v>10</v>
      </c>
      <c r="E54" s="13">
        <v>10</v>
      </c>
      <c r="F54" s="11">
        <v>9</v>
      </c>
      <c r="G54" s="11"/>
      <c r="H5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9.3000000000000007</v>
      </c>
    </row>
    <row r="55" spans="1:8" ht="25.5" customHeight="1" x14ac:dyDescent="0.25">
      <c r="A55" s="1">
        <v>8998811</v>
      </c>
      <c r="B55" s="11">
        <v>7</v>
      </c>
      <c r="C55" s="11">
        <v>8</v>
      </c>
      <c r="D55" s="11">
        <v>9</v>
      </c>
      <c r="E55" s="13">
        <v>10</v>
      </c>
      <c r="F55" s="11">
        <v>9</v>
      </c>
      <c r="G55" s="11"/>
      <c r="H5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8.8000000000000007</v>
      </c>
    </row>
    <row r="56" spans="1:8" ht="25.5" customHeight="1" x14ac:dyDescent="0.25">
      <c r="A56" s="1">
        <v>9359087</v>
      </c>
      <c r="B56" s="11">
        <v>8.5</v>
      </c>
      <c r="C56" s="11">
        <v>9</v>
      </c>
      <c r="D56" s="11">
        <v>7.5</v>
      </c>
      <c r="E56" s="13">
        <v>5</v>
      </c>
      <c r="F56" s="11"/>
      <c r="G56" s="11">
        <v>7.25</v>
      </c>
      <c r="H5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7.35</v>
      </c>
    </row>
    <row r="57" spans="1:8" ht="25.5" customHeight="1" x14ac:dyDescent="0.25">
      <c r="A57" s="1">
        <v>8953085</v>
      </c>
      <c r="B57" s="12">
        <v>8</v>
      </c>
      <c r="C57" s="11">
        <v>10</v>
      </c>
      <c r="D57" s="11">
        <v>10</v>
      </c>
      <c r="E57" s="13">
        <v>10</v>
      </c>
      <c r="F57" s="11">
        <v>7.5</v>
      </c>
      <c r="G57" s="11"/>
      <c r="H5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8.3000000000000007</v>
      </c>
    </row>
    <row r="58" spans="1:8" ht="25.5" customHeight="1" x14ac:dyDescent="0.25">
      <c r="A58" s="3">
        <v>9354227</v>
      </c>
      <c r="B58" s="12">
        <v>8.5</v>
      </c>
      <c r="C58" s="11">
        <v>8.5</v>
      </c>
      <c r="D58" s="11">
        <v>9.5</v>
      </c>
      <c r="E58" s="13">
        <v>10</v>
      </c>
      <c r="F58" s="11">
        <v>9</v>
      </c>
      <c r="G58" s="11"/>
      <c r="H5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9.0500000000000007</v>
      </c>
    </row>
    <row r="59" spans="1:8" ht="25.5" customHeight="1" x14ac:dyDescent="0.25">
      <c r="A59" s="1">
        <v>9352715</v>
      </c>
      <c r="B59" s="12">
        <v>8</v>
      </c>
      <c r="C59" s="11">
        <v>7</v>
      </c>
      <c r="D59" s="11">
        <v>10</v>
      </c>
      <c r="E59" s="13">
        <v>8</v>
      </c>
      <c r="F59" s="11">
        <v>8.5</v>
      </c>
      <c r="G59" s="11"/>
      <c r="H5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8.4</v>
      </c>
    </row>
    <row r="60" spans="1:8" ht="25.5" customHeight="1" x14ac:dyDescent="0.25">
      <c r="A60" s="3">
        <v>9354933</v>
      </c>
      <c r="B60" s="12">
        <v>9</v>
      </c>
      <c r="C60" s="11">
        <v>10</v>
      </c>
      <c r="D60" s="11">
        <v>10</v>
      </c>
      <c r="E60" s="13">
        <v>8</v>
      </c>
      <c r="F60" s="11">
        <v>7.5</v>
      </c>
      <c r="G60" s="11"/>
      <c r="H6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8.1999999999999993</v>
      </c>
    </row>
    <row r="61" spans="1:8" ht="25.5" customHeight="1" x14ac:dyDescent="0.25">
      <c r="A61" s="1">
        <v>9353164</v>
      </c>
      <c r="B61" s="12">
        <v>9</v>
      </c>
      <c r="C61" s="11">
        <v>7</v>
      </c>
      <c r="D61" s="11">
        <v>9.5</v>
      </c>
      <c r="E61" s="13">
        <v>8</v>
      </c>
      <c r="F61" s="11">
        <v>7.5</v>
      </c>
      <c r="G61" s="11"/>
      <c r="H6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7.85</v>
      </c>
    </row>
    <row r="62" spans="1:8" ht="25.5" customHeight="1" x14ac:dyDescent="0.25">
      <c r="A62" s="1">
        <v>6488127</v>
      </c>
      <c r="B62" s="12"/>
      <c r="C62" s="11"/>
      <c r="D62" s="11"/>
      <c r="E62" s="13">
        <v>0</v>
      </c>
      <c r="F62" s="11"/>
      <c r="G62" s="11"/>
      <c r="H6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0</v>
      </c>
    </row>
    <row r="63" spans="1:8" ht="25.5" customHeight="1" x14ac:dyDescent="0.25">
      <c r="A63" s="1">
        <v>8996267</v>
      </c>
      <c r="B63" s="12">
        <v>8.5</v>
      </c>
      <c r="C63" s="11">
        <v>9</v>
      </c>
      <c r="D63" s="11">
        <v>9</v>
      </c>
      <c r="E63" s="13">
        <v>10</v>
      </c>
      <c r="F63" s="11"/>
      <c r="G63" s="11">
        <v>4</v>
      </c>
      <c r="H6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6.05</v>
      </c>
    </row>
    <row r="64" spans="1:8" ht="25.5" customHeight="1" x14ac:dyDescent="0.25">
      <c r="A64" s="3">
        <v>9355037</v>
      </c>
      <c r="B64" s="12">
        <v>8</v>
      </c>
      <c r="C64" s="11">
        <v>7</v>
      </c>
      <c r="D64" s="11">
        <v>10</v>
      </c>
      <c r="E64" s="13">
        <v>7</v>
      </c>
      <c r="F64" s="11">
        <v>8</v>
      </c>
      <c r="G64" s="11"/>
      <c r="H6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</v>
      </c>
    </row>
    <row r="65" spans="1:8" ht="25.5" customHeight="1" x14ac:dyDescent="0.25">
      <c r="A65" s="1">
        <v>9353334</v>
      </c>
      <c r="B65" s="12"/>
      <c r="C65" s="11"/>
      <c r="D65" s="11"/>
      <c r="E65" s="13">
        <v>0</v>
      </c>
      <c r="F65" s="11">
        <v>5.5</v>
      </c>
      <c r="G65" s="11"/>
      <c r="H6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3.3</v>
      </c>
    </row>
    <row r="66" spans="1:8" ht="25.5" customHeight="1" x14ac:dyDescent="0.25">
      <c r="A66" s="3">
        <v>9334962</v>
      </c>
      <c r="B66" s="12">
        <v>7</v>
      </c>
      <c r="C66" s="11"/>
      <c r="D66" s="11">
        <v>10</v>
      </c>
      <c r="E66" s="13">
        <v>7</v>
      </c>
      <c r="F66" s="11">
        <v>9</v>
      </c>
      <c r="G66" s="11"/>
      <c r="H6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7.8</v>
      </c>
    </row>
    <row r="67" spans="1:8" ht="25.5" customHeight="1" x14ac:dyDescent="0.25">
      <c r="A67" s="1">
        <v>9036671</v>
      </c>
      <c r="B67" s="12">
        <v>10</v>
      </c>
      <c r="C67" s="11">
        <v>6</v>
      </c>
      <c r="D67" s="11">
        <v>10</v>
      </c>
      <c r="E67" s="13">
        <v>10</v>
      </c>
      <c r="F67" s="11">
        <v>7</v>
      </c>
      <c r="G67" s="11"/>
      <c r="H6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7.8</v>
      </c>
    </row>
    <row r="68" spans="1:8" ht="25.5" customHeight="1" x14ac:dyDescent="0.25">
      <c r="A68" s="3">
        <v>9354589</v>
      </c>
      <c r="B68" s="12">
        <v>9</v>
      </c>
      <c r="C68" s="11">
        <v>10</v>
      </c>
      <c r="D68" s="11">
        <v>9.5</v>
      </c>
      <c r="E68" s="13">
        <v>7</v>
      </c>
      <c r="F68" s="11"/>
      <c r="G68" s="11">
        <v>7</v>
      </c>
      <c r="H6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7.75</v>
      </c>
    </row>
    <row r="69" spans="1:8" ht="25.5" customHeight="1" x14ac:dyDescent="0.25">
      <c r="A69" s="3">
        <v>9353042</v>
      </c>
      <c r="B69" s="12">
        <v>9.5</v>
      </c>
      <c r="C69" s="11">
        <v>9</v>
      </c>
      <c r="D69" s="11">
        <v>9</v>
      </c>
      <c r="E69" s="13">
        <v>10</v>
      </c>
      <c r="F69" s="11">
        <v>7.5</v>
      </c>
      <c r="G69" s="11"/>
      <c r="H6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8.25</v>
      </c>
    </row>
    <row r="70" spans="1:8" ht="25.5" customHeight="1" x14ac:dyDescent="0.25">
      <c r="A70" s="1">
        <v>9353720</v>
      </c>
      <c r="B70" s="12">
        <v>10</v>
      </c>
      <c r="C70" s="11">
        <v>9.5</v>
      </c>
      <c r="D70" s="11">
        <v>10</v>
      </c>
      <c r="E70" s="13">
        <v>10</v>
      </c>
      <c r="F70" s="11">
        <v>6.5</v>
      </c>
      <c r="G70" s="11"/>
      <c r="H7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7.85</v>
      </c>
    </row>
    <row r="71" spans="1:8" ht="25.5" customHeight="1" x14ac:dyDescent="0.25">
      <c r="A71" s="3">
        <v>9354186</v>
      </c>
      <c r="B71" s="12">
        <v>9</v>
      </c>
      <c r="C71" s="11">
        <v>8.5</v>
      </c>
      <c r="D71" s="11">
        <v>10</v>
      </c>
      <c r="E71" s="13">
        <v>10</v>
      </c>
      <c r="F71" s="11">
        <v>7.5</v>
      </c>
      <c r="G71" s="11"/>
      <c r="H7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8.25</v>
      </c>
    </row>
    <row r="72" spans="1:8" ht="25.5" customHeight="1" x14ac:dyDescent="0.25">
      <c r="A72" s="3">
        <v>8948440</v>
      </c>
      <c r="B72" s="12">
        <v>10</v>
      </c>
      <c r="C72" s="11">
        <v>9</v>
      </c>
      <c r="D72" s="11">
        <v>10</v>
      </c>
      <c r="E72" s="13">
        <v>10</v>
      </c>
      <c r="F72" s="11">
        <v>10</v>
      </c>
      <c r="G72" s="11"/>
      <c r="H7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9.9</v>
      </c>
    </row>
    <row r="73" spans="1:8" ht="25.5" customHeight="1" x14ac:dyDescent="0.25">
      <c r="A73" s="1">
        <v>9355228</v>
      </c>
      <c r="B73" s="12">
        <v>8</v>
      </c>
      <c r="C73" s="11">
        <v>8.5</v>
      </c>
      <c r="D73" s="11"/>
      <c r="E73" s="13">
        <v>10</v>
      </c>
      <c r="F73" s="11">
        <v>8</v>
      </c>
      <c r="G73" s="11"/>
      <c r="H7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7.45</v>
      </c>
    </row>
    <row r="74" spans="1:8" ht="25.5" customHeight="1" x14ac:dyDescent="0.25">
      <c r="A74" s="3">
        <v>9352844</v>
      </c>
      <c r="B74" s="12">
        <v>9.5</v>
      </c>
      <c r="C74" s="11">
        <v>8</v>
      </c>
      <c r="D74" s="11">
        <v>10</v>
      </c>
      <c r="E74" s="13">
        <v>10</v>
      </c>
      <c r="F74" s="11">
        <v>8.5</v>
      </c>
      <c r="G74" s="11"/>
      <c r="H7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8.85</v>
      </c>
    </row>
    <row r="75" spans="1:8" ht="25.5" customHeight="1" x14ac:dyDescent="0.25">
      <c r="A75" s="1">
        <v>9352910</v>
      </c>
      <c r="B75" s="12">
        <v>9.5</v>
      </c>
      <c r="C75" s="11">
        <v>7.5</v>
      </c>
      <c r="D75" s="11">
        <v>9.5</v>
      </c>
      <c r="E75" s="13">
        <v>10</v>
      </c>
      <c r="F75" s="11">
        <v>7.5</v>
      </c>
      <c r="G75" s="11"/>
      <c r="H7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8.15</v>
      </c>
    </row>
    <row r="76" spans="1:8" ht="25.5" customHeight="1" x14ac:dyDescent="0.25">
      <c r="A76" s="10">
        <v>8911414</v>
      </c>
      <c r="B76" s="12">
        <v>9.5</v>
      </c>
      <c r="C76" s="11">
        <v>8</v>
      </c>
      <c r="D76" s="11">
        <v>8.25</v>
      </c>
      <c r="E76" s="13">
        <v>8</v>
      </c>
      <c r="F76" s="11">
        <v>6.5</v>
      </c>
      <c r="G76" s="11"/>
      <c r="H7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7.2750000000000004</v>
      </c>
    </row>
    <row r="77" spans="1:8" ht="25.5" customHeight="1" x14ac:dyDescent="0.25">
      <c r="A77" s="3">
        <v>6247991</v>
      </c>
      <c r="B77" s="12">
        <v>10</v>
      </c>
      <c r="C77" s="11">
        <v>9</v>
      </c>
      <c r="D77" s="11">
        <v>10</v>
      </c>
      <c r="E77" s="13">
        <v>9</v>
      </c>
      <c r="F77" s="11">
        <v>8.5</v>
      </c>
      <c r="G77" s="11"/>
      <c r="H7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8.9</v>
      </c>
    </row>
    <row r="78" spans="1:8" ht="25.5" customHeight="1" x14ac:dyDescent="0.25">
      <c r="A78" s="1">
        <v>9354784</v>
      </c>
      <c r="B78" s="12">
        <v>9</v>
      </c>
      <c r="C78" s="11">
        <v>7.5</v>
      </c>
      <c r="D78" s="11">
        <v>9.5</v>
      </c>
      <c r="E78" s="13">
        <v>7</v>
      </c>
      <c r="F78" s="11">
        <v>5</v>
      </c>
      <c r="G78" s="11"/>
      <c r="H7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6.3</v>
      </c>
    </row>
    <row r="79" spans="1:8" ht="25.5" customHeight="1" x14ac:dyDescent="0.25">
      <c r="A79" s="3">
        <v>9352591</v>
      </c>
      <c r="B79" s="12">
        <v>9</v>
      </c>
      <c r="C79" s="11">
        <v>7</v>
      </c>
      <c r="D79" s="11">
        <v>9.5</v>
      </c>
      <c r="E79" s="13">
        <v>10</v>
      </c>
      <c r="F79" s="11">
        <v>7.5</v>
      </c>
      <c r="G79" s="11"/>
      <c r="H7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8.0500000000000007</v>
      </c>
    </row>
    <row r="80" spans="1:8" ht="25.5" customHeight="1" x14ac:dyDescent="0.25">
      <c r="A80" s="3">
        <v>8047615</v>
      </c>
      <c r="B80" s="12"/>
      <c r="C80" s="11"/>
      <c r="D80" s="11"/>
      <c r="E80" s="13">
        <v>0</v>
      </c>
      <c r="F80" s="11"/>
      <c r="G80" s="11">
        <v>5.5</v>
      </c>
      <c r="H8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3.3</v>
      </c>
    </row>
    <row r="81" spans="1:8" ht="25.5" customHeight="1" x14ac:dyDescent="0.25">
      <c r="A81" s="1">
        <v>8590341</v>
      </c>
      <c r="B81" s="12"/>
      <c r="C81" s="11"/>
      <c r="D81" s="11"/>
      <c r="E81" s="13">
        <v>1</v>
      </c>
      <c r="F81" s="11"/>
      <c r="G81" s="11">
        <v>6.5</v>
      </c>
      <c r="H8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4</v>
      </c>
    </row>
    <row r="82" spans="1:8" ht="25.5" customHeight="1" x14ac:dyDescent="0.25">
      <c r="A82" s="1">
        <v>9355145</v>
      </c>
      <c r="B82" s="12">
        <v>7</v>
      </c>
      <c r="C82" s="11">
        <v>8</v>
      </c>
      <c r="D82" s="11">
        <v>9</v>
      </c>
      <c r="E82" s="13">
        <v>8</v>
      </c>
      <c r="F82" s="11">
        <v>1</v>
      </c>
      <c r="G82" s="11"/>
      <c r="H8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3.8</v>
      </c>
    </row>
    <row r="83" spans="1:8" ht="25.5" customHeight="1" x14ac:dyDescent="0.25">
      <c r="A83" s="3">
        <v>9352740</v>
      </c>
      <c r="B83" s="12">
        <v>10</v>
      </c>
      <c r="C83" s="11">
        <v>8.5</v>
      </c>
      <c r="D83" s="11">
        <v>9.5</v>
      </c>
      <c r="E83" s="13">
        <v>10</v>
      </c>
      <c r="F83" s="11">
        <v>8.5</v>
      </c>
      <c r="G83" s="11"/>
      <c r="H8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8.9</v>
      </c>
    </row>
    <row r="84" spans="1:8" ht="25.5" customHeight="1" x14ac:dyDescent="0.25">
      <c r="A84" s="1">
        <v>9352034</v>
      </c>
      <c r="B84" s="11">
        <v>8.5</v>
      </c>
      <c r="C84" s="11">
        <v>9</v>
      </c>
      <c r="D84" s="11">
        <v>7.5</v>
      </c>
      <c r="E84" s="13">
        <v>5.5</v>
      </c>
      <c r="F84" s="11">
        <v>7.5</v>
      </c>
      <c r="G84" s="11"/>
      <c r="H8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7.55</v>
      </c>
    </row>
    <row r="85" spans="1:8" ht="25.5" customHeight="1" x14ac:dyDescent="0.25">
      <c r="A85" s="3">
        <v>5945726</v>
      </c>
      <c r="B85" s="11">
        <v>4.5</v>
      </c>
      <c r="C85" s="11"/>
      <c r="D85" s="11"/>
      <c r="E85" s="13">
        <v>7.5</v>
      </c>
      <c r="F85" s="11"/>
      <c r="G85" s="11">
        <v>6.25</v>
      </c>
      <c r="H8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4.95</v>
      </c>
    </row>
    <row r="86" spans="1:8" ht="25.5" customHeight="1" x14ac:dyDescent="0.25">
      <c r="A86" s="3">
        <v>9354471</v>
      </c>
      <c r="B86" s="11">
        <v>9.5</v>
      </c>
      <c r="C86" s="11">
        <v>8</v>
      </c>
      <c r="D86" s="11">
        <v>10</v>
      </c>
      <c r="E86" s="13">
        <v>4.5</v>
      </c>
      <c r="F86" s="11">
        <v>6.5</v>
      </c>
      <c r="G86" s="11"/>
      <c r="H8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7.1</v>
      </c>
    </row>
    <row r="87" spans="1:8" ht="25.5" customHeight="1" x14ac:dyDescent="0.25">
      <c r="A87" s="3">
        <v>9354001</v>
      </c>
      <c r="B87" s="11">
        <v>7.5</v>
      </c>
      <c r="C87" s="11">
        <v>5.5</v>
      </c>
      <c r="D87" s="11">
        <v>9</v>
      </c>
      <c r="E87" s="13">
        <v>8</v>
      </c>
      <c r="F87" s="11">
        <v>7</v>
      </c>
      <c r="G87" s="11"/>
      <c r="H8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7.2</v>
      </c>
    </row>
    <row r="88" spans="1:8" ht="25.5" customHeight="1" x14ac:dyDescent="0.25">
      <c r="A88" s="1">
        <v>9353737</v>
      </c>
      <c r="B88" s="11">
        <v>9.5</v>
      </c>
      <c r="C88" s="11">
        <v>7.5</v>
      </c>
      <c r="D88" s="11">
        <v>9.5</v>
      </c>
      <c r="E88" s="13">
        <v>4.5</v>
      </c>
      <c r="F88" s="11">
        <v>10</v>
      </c>
      <c r="G88" s="11"/>
      <c r="H8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9.1</v>
      </c>
    </row>
    <row r="89" spans="1:8" ht="25.5" customHeight="1" x14ac:dyDescent="0.25">
      <c r="A89" s="3">
        <v>9354099</v>
      </c>
      <c r="B89" s="11">
        <v>7</v>
      </c>
      <c r="C89" s="11">
        <v>7</v>
      </c>
      <c r="D89" s="11">
        <v>10</v>
      </c>
      <c r="E89" s="13">
        <v>6.5</v>
      </c>
      <c r="F89" s="11">
        <v>7.5</v>
      </c>
      <c r="G89" s="11"/>
      <c r="H8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7.55</v>
      </c>
    </row>
    <row r="90" spans="1:8" ht="25.5" customHeight="1" x14ac:dyDescent="0.25">
      <c r="A90" s="1">
        <v>9353320</v>
      </c>
      <c r="B90" s="11">
        <v>5.5</v>
      </c>
      <c r="C90" s="11">
        <v>8.5</v>
      </c>
      <c r="D90" s="11"/>
      <c r="E90" s="13">
        <v>3.5</v>
      </c>
      <c r="F90" s="11">
        <v>9</v>
      </c>
      <c r="G90" s="11"/>
      <c r="H9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7.15</v>
      </c>
    </row>
    <row r="91" spans="1:8" ht="25.5" customHeight="1" x14ac:dyDescent="0.25">
      <c r="A91" s="1">
        <v>8997845</v>
      </c>
      <c r="B91" s="11">
        <v>8.5</v>
      </c>
      <c r="C91" s="11">
        <v>9</v>
      </c>
      <c r="D91" s="11">
        <v>9</v>
      </c>
      <c r="E91" s="13">
        <v>10</v>
      </c>
      <c r="F91" s="11">
        <v>8</v>
      </c>
      <c r="G91" s="11"/>
      <c r="H9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8.4499999999999993</v>
      </c>
    </row>
    <row r="92" spans="1:8" ht="25.5" customHeight="1" x14ac:dyDescent="0.25">
      <c r="A92" s="3">
        <v>9355152</v>
      </c>
      <c r="B92" s="11">
        <v>8.5</v>
      </c>
      <c r="C92" s="11">
        <v>8.5</v>
      </c>
      <c r="D92" s="11">
        <v>9.5</v>
      </c>
      <c r="E92" s="13">
        <v>6.5</v>
      </c>
      <c r="F92" s="11"/>
      <c r="G92" s="11">
        <v>7.5</v>
      </c>
      <c r="H9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7.8</v>
      </c>
    </row>
    <row r="93" spans="1:8" ht="25.5" customHeight="1" x14ac:dyDescent="0.25">
      <c r="A93" s="1">
        <v>9355079</v>
      </c>
      <c r="B93" s="11">
        <v>8.5</v>
      </c>
      <c r="C93" s="11">
        <v>7</v>
      </c>
      <c r="D93" s="11">
        <v>10</v>
      </c>
      <c r="E93" s="13">
        <v>5</v>
      </c>
      <c r="F93" s="11">
        <v>7</v>
      </c>
      <c r="G93" s="11"/>
      <c r="H9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7.25</v>
      </c>
    </row>
    <row r="94" spans="1:8" ht="25.5" customHeight="1" x14ac:dyDescent="0.25">
      <c r="A94" s="3">
        <v>9352121</v>
      </c>
      <c r="B94" s="11">
        <v>8.5</v>
      </c>
      <c r="C94" s="11">
        <v>8</v>
      </c>
      <c r="D94" s="11">
        <v>10</v>
      </c>
      <c r="E94" s="13">
        <v>5</v>
      </c>
      <c r="F94" s="11"/>
      <c r="G94" s="11">
        <v>6.5</v>
      </c>
      <c r="H9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7.05</v>
      </c>
    </row>
    <row r="95" spans="1:8" ht="25.5" customHeight="1" x14ac:dyDescent="0.25">
      <c r="A95" s="1">
        <v>9353511</v>
      </c>
      <c r="B95" s="11">
        <v>8.5</v>
      </c>
      <c r="C95" s="11">
        <v>9</v>
      </c>
      <c r="D95" s="11">
        <v>7</v>
      </c>
      <c r="E95" s="13">
        <v>6.5</v>
      </c>
      <c r="F95" s="11">
        <v>7</v>
      </c>
      <c r="G95" s="11"/>
      <c r="H9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7.3</v>
      </c>
    </row>
    <row r="96" spans="1:8" ht="25.5" customHeight="1" x14ac:dyDescent="0.25">
      <c r="A96" s="3" t="s">
        <v>9</v>
      </c>
      <c r="B96" s="11">
        <v>9</v>
      </c>
      <c r="C96" s="11">
        <v>7</v>
      </c>
      <c r="D96" s="11">
        <v>9.5</v>
      </c>
      <c r="E96" s="13">
        <v>6</v>
      </c>
      <c r="F96" s="11">
        <v>6</v>
      </c>
      <c r="G96" s="11"/>
      <c r="H9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6.75</v>
      </c>
    </row>
    <row r="97" spans="1:8" ht="25.5" customHeight="1" x14ac:dyDescent="0.25">
      <c r="A97" s="3">
        <v>9354443</v>
      </c>
      <c r="B97" s="11">
        <v>7</v>
      </c>
      <c r="C97" s="11">
        <v>7</v>
      </c>
      <c r="D97" s="11">
        <v>10</v>
      </c>
      <c r="E97" s="13">
        <v>9.5</v>
      </c>
      <c r="F97" s="11">
        <v>7</v>
      </c>
      <c r="G97" s="11"/>
      <c r="H9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7.55</v>
      </c>
    </row>
    <row r="98" spans="1:8" ht="25.5" customHeight="1" x14ac:dyDescent="0.25">
      <c r="A98" s="1">
        <v>3128602</v>
      </c>
      <c r="B98" s="11">
        <v>7</v>
      </c>
      <c r="C98" s="11">
        <v>8</v>
      </c>
      <c r="D98" s="11">
        <v>9</v>
      </c>
      <c r="E98" s="13">
        <v>0</v>
      </c>
      <c r="F98" s="11"/>
      <c r="G98" s="11">
        <v>5.25</v>
      </c>
      <c r="H9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5.55</v>
      </c>
    </row>
    <row r="99" spans="1:8" ht="25.5" customHeight="1" x14ac:dyDescent="0.25">
      <c r="A99" s="3">
        <v>9353525</v>
      </c>
      <c r="B99" s="11">
        <v>9</v>
      </c>
      <c r="C99" s="11">
        <v>8.5</v>
      </c>
      <c r="D99" s="11">
        <v>10</v>
      </c>
      <c r="E99" s="13">
        <v>5.5</v>
      </c>
      <c r="F99" s="11">
        <v>4</v>
      </c>
      <c r="G99" s="11"/>
      <c r="H9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5.7</v>
      </c>
    </row>
    <row r="100" spans="1:8" ht="25.5" customHeight="1" x14ac:dyDescent="0.25">
      <c r="A100" s="3" t="s">
        <v>8</v>
      </c>
      <c r="B100" s="11">
        <v>7</v>
      </c>
      <c r="C100" s="11">
        <v>9</v>
      </c>
      <c r="D100" s="11">
        <v>7</v>
      </c>
      <c r="E100" s="13">
        <v>5.5</v>
      </c>
      <c r="F100" s="11">
        <v>5</v>
      </c>
      <c r="G100" s="11"/>
      <c r="H10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5.85</v>
      </c>
    </row>
    <row r="101" spans="1:8" ht="25.5" customHeight="1" x14ac:dyDescent="0.25">
      <c r="A101" s="3">
        <v>9352340</v>
      </c>
      <c r="B101" s="11">
        <v>9.5</v>
      </c>
      <c r="C101" s="11">
        <v>9.5</v>
      </c>
      <c r="D101" s="11">
        <v>7.75</v>
      </c>
      <c r="E101" s="13">
        <v>5</v>
      </c>
      <c r="F101" s="11">
        <v>6.5</v>
      </c>
      <c r="G101" s="11"/>
      <c r="H10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7.0750000000000002</v>
      </c>
    </row>
    <row r="102" spans="1:8" ht="25.5" customHeight="1" x14ac:dyDescent="0.25">
      <c r="A102" s="1">
        <v>9352292</v>
      </c>
      <c r="B102" s="11">
        <v>10</v>
      </c>
      <c r="C102" s="11">
        <v>5.75</v>
      </c>
      <c r="D102" s="11">
        <v>10</v>
      </c>
      <c r="E102" s="13">
        <v>10</v>
      </c>
      <c r="F102" s="11">
        <v>6.5</v>
      </c>
      <c r="G102" s="11"/>
      <c r="H10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7.4749999999999996</v>
      </c>
    </row>
    <row r="103" spans="1:8" ht="25.5" customHeight="1" x14ac:dyDescent="0.25">
      <c r="A103" s="1">
        <v>9352420</v>
      </c>
      <c r="B103" s="11">
        <v>8.5</v>
      </c>
      <c r="C103" s="11">
        <v>9</v>
      </c>
      <c r="D103" s="11">
        <v>7</v>
      </c>
      <c r="E103" s="13">
        <v>5.5</v>
      </c>
      <c r="F103" s="11">
        <v>6</v>
      </c>
      <c r="G103" s="11"/>
      <c r="H10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6.6</v>
      </c>
    </row>
    <row r="104" spans="1:8" ht="25.5" customHeight="1" x14ac:dyDescent="0.25">
      <c r="A104" s="3">
        <v>9354770</v>
      </c>
      <c r="B104" s="11"/>
      <c r="C104" s="11"/>
      <c r="D104" s="11"/>
      <c r="E104" s="13">
        <v>0</v>
      </c>
      <c r="F104" s="11"/>
      <c r="G104" s="11"/>
      <c r="H10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0</v>
      </c>
    </row>
    <row r="105" spans="1:8" ht="25.5" customHeight="1" x14ac:dyDescent="0.25">
      <c r="A105" s="1">
        <v>8592677</v>
      </c>
      <c r="B105" s="11">
        <v>9.5</v>
      </c>
      <c r="C105" s="11"/>
      <c r="D105" s="11">
        <v>5</v>
      </c>
      <c r="E105" s="13">
        <v>0</v>
      </c>
      <c r="F105" s="11">
        <v>5</v>
      </c>
      <c r="G105" s="11"/>
      <c r="H10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4.45</v>
      </c>
    </row>
    <row r="106" spans="1:8" ht="25.5" customHeight="1" x14ac:dyDescent="0.25">
      <c r="A106" s="1">
        <v>9352097</v>
      </c>
      <c r="B106" s="11">
        <v>8.5</v>
      </c>
      <c r="C106" s="11">
        <v>9</v>
      </c>
      <c r="D106" s="11">
        <v>9</v>
      </c>
      <c r="E106" s="13">
        <v>6</v>
      </c>
      <c r="F106" s="11"/>
      <c r="G106" s="11">
        <v>9.5</v>
      </c>
      <c r="H10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8.9499999999999993</v>
      </c>
    </row>
    <row r="107" spans="1:8" ht="25.5" customHeight="1" x14ac:dyDescent="0.25">
      <c r="A107" s="3">
        <v>9351912</v>
      </c>
      <c r="B107" s="11">
        <v>8.5</v>
      </c>
      <c r="C107" s="11">
        <v>8.5</v>
      </c>
      <c r="D107" s="11">
        <v>9.5</v>
      </c>
      <c r="E107" s="13">
        <v>5</v>
      </c>
      <c r="F107" s="11">
        <v>8.5</v>
      </c>
      <c r="G107" s="11"/>
      <c r="H10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8.25</v>
      </c>
    </row>
    <row r="108" spans="1:8" ht="25.5" customHeight="1" x14ac:dyDescent="0.25">
      <c r="A108" s="1">
        <v>8512962</v>
      </c>
      <c r="B108" s="11">
        <v>9.5</v>
      </c>
      <c r="C108" s="11">
        <v>7.5</v>
      </c>
      <c r="D108" s="11">
        <v>9.5</v>
      </c>
      <c r="E108" s="13">
        <v>3.9999999999999996</v>
      </c>
      <c r="F108" s="11">
        <v>6.5</v>
      </c>
      <c r="G108" s="11"/>
      <c r="H10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6.95</v>
      </c>
    </row>
    <row r="109" spans="1:8" ht="25.5" customHeight="1" x14ac:dyDescent="0.25">
      <c r="A109" s="3">
        <v>9353355</v>
      </c>
      <c r="B109" s="11">
        <v>10</v>
      </c>
      <c r="C109" s="11">
        <v>8.5</v>
      </c>
      <c r="D109" s="11">
        <v>9.5</v>
      </c>
      <c r="E109" s="13">
        <v>5.5</v>
      </c>
      <c r="F109" s="11">
        <v>6</v>
      </c>
      <c r="G109" s="11"/>
      <c r="H10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6.95</v>
      </c>
    </row>
    <row r="110" spans="1:8" ht="25.5" customHeight="1" x14ac:dyDescent="0.25">
      <c r="A110" s="1">
        <v>9354335</v>
      </c>
      <c r="B110" s="11">
        <v>7.5</v>
      </c>
      <c r="C110" s="11">
        <v>10</v>
      </c>
      <c r="D110" s="11">
        <v>10</v>
      </c>
      <c r="E110" s="13">
        <v>9.5</v>
      </c>
      <c r="F110" s="11">
        <v>9</v>
      </c>
      <c r="G110" s="11"/>
      <c r="H11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9.1</v>
      </c>
    </row>
    <row r="111" spans="1:8" ht="25.5" customHeight="1" x14ac:dyDescent="0.25">
      <c r="A111" s="3">
        <v>9353891</v>
      </c>
      <c r="B111" s="11">
        <v>8.5</v>
      </c>
      <c r="C111" s="11">
        <v>7</v>
      </c>
      <c r="D111" s="11">
        <v>8.5</v>
      </c>
      <c r="E111" s="13">
        <v>4.5</v>
      </c>
      <c r="F111" s="11">
        <v>5.5</v>
      </c>
      <c r="G111" s="11"/>
      <c r="H11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6.15</v>
      </c>
    </row>
    <row r="112" spans="1:8" ht="25.5" customHeight="1" x14ac:dyDescent="0.25">
      <c r="A112" s="3">
        <v>9353803</v>
      </c>
      <c r="B112" s="11">
        <v>9</v>
      </c>
      <c r="C112" s="11">
        <v>7</v>
      </c>
      <c r="D112" s="11">
        <v>10</v>
      </c>
      <c r="E112" s="13">
        <v>6.2</v>
      </c>
      <c r="F112" s="11">
        <v>8</v>
      </c>
      <c r="G112" s="11"/>
      <c r="H11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8.02</v>
      </c>
    </row>
    <row r="113" spans="1:8" ht="25.5" customHeight="1" x14ac:dyDescent="0.25">
      <c r="A113" s="1">
        <v>9354144</v>
      </c>
      <c r="B113" s="11">
        <v>8.5</v>
      </c>
      <c r="C113" s="11">
        <v>6.5</v>
      </c>
      <c r="D113" s="11">
        <v>10</v>
      </c>
      <c r="E113" s="13">
        <v>8.8000000000000007</v>
      </c>
      <c r="F113" s="11"/>
      <c r="G113" s="11">
        <v>5.5</v>
      </c>
      <c r="H11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6.68</v>
      </c>
    </row>
    <row r="114" spans="1:8" ht="25.5" customHeight="1" x14ac:dyDescent="0.25">
      <c r="A114" s="3">
        <v>9352117</v>
      </c>
      <c r="B114" s="11">
        <v>10</v>
      </c>
      <c r="C114" s="11">
        <v>6.5</v>
      </c>
      <c r="D114" s="11">
        <v>8</v>
      </c>
      <c r="E114" s="13">
        <v>5.4</v>
      </c>
      <c r="F114" s="11">
        <v>8</v>
      </c>
      <c r="G114" s="11"/>
      <c r="H11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7.7900000000000009</v>
      </c>
    </row>
    <row r="115" spans="1:8" ht="25.5" customHeight="1" x14ac:dyDescent="0.25">
      <c r="A115" s="1">
        <v>9352159</v>
      </c>
      <c r="B115" s="11">
        <v>10</v>
      </c>
      <c r="C115" s="11">
        <v>9.5</v>
      </c>
      <c r="D115" s="11">
        <v>10</v>
      </c>
      <c r="E115" s="13">
        <v>9.2000000000000011</v>
      </c>
      <c r="F115" s="11">
        <v>8.5</v>
      </c>
      <c r="G115" s="11"/>
      <c r="H11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8.9700000000000006</v>
      </c>
    </row>
    <row r="116" spans="1:8" ht="25.5" customHeight="1" x14ac:dyDescent="0.25">
      <c r="A116" s="1">
        <v>9353995</v>
      </c>
      <c r="B116" s="11">
        <v>8</v>
      </c>
      <c r="C116" s="11">
        <v>8.5</v>
      </c>
      <c r="D116" s="11">
        <v>10</v>
      </c>
      <c r="E116" s="13">
        <v>3.3000000000000003</v>
      </c>
      <c r="F116" s="11">
        <v>7</v>
      </c>
      <c r="G116" s="11"/>
      <c r="H11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7.18</v>
      </c>
    </row>
    <row r="117" spans="1:8" ht="25.5" customHeight="1" x14ac:dyDescent="0.25">
      <c r="A117" s="3">
        <v>9352510</v>
      </c>
      <c r="B117" s="11">
        <v>8.5</v>
      </c>
      <c r="C117" s="11">
        <v>7</v>
      </c>
      <c r="D117" s="11">
        <v>8.5</v>
      </c>
      <c r="E117" s="13">
        <v>0</v>
      </c>
      <c r="F117" s="11">
        <v>9</v>
      </c>
      <c r="G117" s="11"/>
      <c r="H11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7.8</v>
      </c>
    </row>
    <row r="118" spans="1:8" ht="25.5" customHeight="1" x14ac:dyDescent="0.25">
      <c r="A118" s="3">
        <v>8592785</v>
      </c>
      <c r="B118" s="11"/>
      <c r="C118" s="11"/>
      <c r="D118" s="11"/>
      <c r="E118" s="13">
        <v>0</v>
      </c>
      <c r="F118" s="11">
        <v>7.5</v>
      </c>
      <c r="G118" s="11"/>
      <c r="H11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4.5</v>
      </c>
    </row>
    <row r="119" spans="1:8" ht="25.5" customHeight="1" x14ac:dyDescent="0.25">
      <c r="A119" s="1">
        <v>9353397</v>
      </c>
      <c r="B119" s="11">
        <v>8.5</v>
      </c>
      <c r="C119" s="11">
        <v>9</v>
      </c>
      <c r="D119" s="11">
        <v>7</v>
      </c>
      <c r="E119" s="13">
        <v>7.9</v>
      </c>
      <c r="F119" s="11">
        <v>9.5</v>
      </c>
      <c r="G119" s="11"/>
      <c r="H11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8.9400000000000013</v>
      </c>
    </row>
    <row r="120" spans="1:8" ht="25.5" customHeight="1" x14ac:dyDescent="0.25">
      <c r="A120" s="3">
        <v>9354572</v>
      </c>
      <c r="B120" s="11">
        <v>9.5</v>
      </c>
      <c r="C120" s="11">
        <v>9.5</v>
      </c>
      <c r="D120" s="11">
        <v>9.25</v>
      </c>
      <c r="E120" s="13">
        <v>5.8</v>
      </c>
      <c r="F120" s="11">
        <v>8.5</v>
      </c>
      <c r="G120" s="11"/>
      <c r="H12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8.504999999999999</v>
      </c>
    </row>
    <row r="121" spans="1:8" ht="25.5" customHeight="1" x14ac:dyDescent="0.25">
      <c r="A121" s="1">
        <v>9351905</v>
      </c>
      <c r="B121" s="11">
        <v>9</v>
      </c>
      <c r="C121" s="11"/>
      <c r="D121" s="11">
        <v>9.5</v>
      </c>
      <c r="E121" s="13">
        <v>8.2999999999999989</v>
      </c>
      <c r="F121" s="11">
        <v>7</v>
      </c>
      <c r="G121" s="11"/>
      <c r="H12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6.88</v>
      </c>
    </row>
    <row r="122" spans="1:8" ht="25.5" customHeight="1" x14ac:dyDescent="0.25">
      <c r="A122" s="3">
        <v>9354996</v>
      </c>
      <c r="B122" s="11">
        <v>10</v>
      </c>
      <c r="C122" s="11">
        <v>9</v>
      </c>
      <c r="D122" s="11">
        <v>10</v>
      </c>
      <c r="E122" s="13">
        <v>7.5</v>
      </c>
      <c r="F122" s="11">
        <v>9.5</v>
      </c>
      <c r="G122" s="11"/>
      <c r="H12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9.35</v>
      </c>
    </row>
    <row r="123" spans="1:8" ht="25.5" customHeight="1" x14ac:dyDescent="0.25">
      <c r="A123" s="1">
        <v>9352761</v>
      </c>
      <c r="B123" s="11">
        <v>8</v>
      </c>
      <c r="C123" s="11">
        <v>5</v>
      </c>
      <c r="D123" s="11">
        <v>9</v>
      </c>
      <c r="E123" s="13">
        <v>5</v>
      </c>
      <c r="F123" s="11">
        <v>8</v>
      </c>
      <c r="G123" s="11"/>
      <c r="H12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7.5</v>
      </c>
    </row>
    <row r="124" spans="1:8" ht="25.5" customHeight="1" x14ac:dyDescent="0.25">
      <c r="A124" s="1">
        <v>9354975</v>
      </c>
      <c r="B124" s="11">
        <v>7</v>
      </c>
      <c r="C124" s="11">
        <v>9</v>
      </c>
      <c r="D124" s="11">
        <v>9.5</v>
      </c>
      <c r="E124" s="13">
        <v>7.1</v>
      </c>
      <c r="F124" s="11">
        <v>7</v>
      </c>
      <c r="G124" s="11"/>
      <c r="H12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7.4599999999999991</v>
      </c>
    </row>
    <row r="125" spans="1:8" ht="25.5" customHeight="1" x14ac:dyDescent="0.25">
      <c r="A125" s="3">
        <v>9351871</v>
      </c>
      <c r="B125" s="11">
        <v>10</v>
      </c>
      <c r="C125" s="11">
        <v>9.5</v>
      </c>
      <c r="D125" s="11">
        <v>9.5</v>
      </c>
      <c r="E125" s="13">
        <v>7.9</v>
      </c>
      <c r="F125" s="11">
        <v>9</v>
      </c>
      <c r="G125" s="11"/>
      <c r="H12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9.09</v>
      </c>
    </row>
    <row r="126" spans="1:8" ht="25.5" customHeight="1" x14ac:dyDescent="0.25">
      <c r="A126" s="3">
        <v>9354248</v>
      </c>
      <c r="B126" s="11">
        <v>7.5</v>
      </c>
      <c r="C126" s="11">
        <v>5.5</v>
      </c>
      <c r="D126" s="11">
        <v>9</v>
      </c>
      <c r="E126" s="13">
        <v>5.8</v>
      </c>
      <c r="F126" s="11">
        <v>8</v>
      </c>
      <c r="G126" s="11"/>
      <c r="H12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7.58</v>
      </c>
    </row>
    <row r="127" spans="1:8" ht="25.5" customHeight="1" x14ac:dyDescent="0.25">
      <c r="A127" s="3" t="s">
        <v>11</v>
      </c>
      <c r="B127" s="11"/>
      <c r="C127" s="11"/>
      <c r="D127" s="11">
        <v>6.5</v>
      </c>
      <c r="E127" s="13">
        <v>0</v>
      </c>
      <c r="F127" s="14">
        <v>8</v>
      </c>
      <c r="G127" s="11"/>
      <c r="H12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5.45</v>
      </c>
    </row>
    <row r="128" spans="1:8" ht="25.5" customHeight="1" x14ac:dyDescent="0.25">
      <c r="A128" s="1">
        <v>9355103</v>
      </c>
      <c r="B128" s="11">
        <v>7</v>
      </c>
      <c r="C128" s="11">
        <v>9</v>
      </c>
      <c r="D128" s="11">
        <v>9.5</v>
      </c>
      <c r="E128" s="13">
        <v>8.8000000000000007</v>
      </c>
      <c r="F128" s="11">
        <v>9.5</v>
      </c>
      <c r="G128" s="11"/>
      <c r="H12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9.129999999999999</v>
      </c>
    </row>
    <row r="129" spans="1:8" ht="25.5" customHeight="1" x14ac:dyDescent="0.25">
      <c r="A129" s="3">
        <v>9353741</v>
      </c>
      <c r="B129" s="11">
        <v>8.5</v>
      </c>
      <c r="C129" s="11">
        <v>7</v>
      </c>
      <c r="D129" s="11">
        <v>8.5</v>
      </c>
      <c r="E129" s="13">
        <v>8.8000000000000007</v>
      </c>
      <c r="F129" s="11">
        <v>7</v>
      </c>
      <c r="G129" s="11"/>
      <c r="H12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7.4799999999999995</v>
      </c>
    </row>
    <row r="130" spans="1:8" ht="25.5" customHeight="1" x14ac:dyDescent="0.25">
      <c r="A130" s="1">
        <v>9354273</v>
      </c>
      <c r="B130" s="11">
        <v>10</v>
      </c>
      <c r="C130" s="11">
        <v>6</v>
      </c>
      <c r="D130" s="11">
        <v>10</v>
      </c>
      <c r="E130" s="13">
        <v>7.9</v>
      </c>
      <c r="F130" s="11">
        <v>5</v>
      </c>
      <c r="G130" s="11"/>
      <c r="H130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6.39</v>
      </c>
    </row>
    <row r="131" spans="1:8" ht="25.5" customHeight="1" x14ac:dyDescent="0.25">
      <c r="A131" s="1">
        <v>9352013</v>
      </c>
      <c r="B131" s="11">
        <v>8.5</v>
      </c>
      <c r="C131" s="11">
        <v>8.5</v>
      </c>
      <c r="D131" s="11">
        <v>8.5</v>
      </c>
      <c r="E131" s="13">
        <v>7.9</v>
      </c>
      <c r="F131" s="11"/>
      <c r="G131" s="11">
        <v>5</v>
      </c>
      <c r="H131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6.34</v>
      </c>
    </row>
    <row r="132" spans="1:8" ht="25.5" customHeight="1" x14ac:dyDescent="0.25">
      <c r="A132" s="3">
        <v>9353532</v>
      </c>
      <c r="B132" s="11">
        <v>7.5</v>
      </c>
      <c r="C132" s="11">
        <v>5.5</v>
      </c>
      <c r="D132" s="11">
        <v>9</v>
      </c>
      <c r="E132" s="13">
        <v>5.8</v>
      </c>
      <c r="F132" s="11">
        <v>9</v>
      </c>
      <c r="G132" s="11"/>
      <c r="H132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8.18</v>
      </c>
    </row>
    <row r="133" spans="1:8" ht="25.5" customHeight="1" x14ac:dyDescent="0.25">
      <c r="A133" s="3">
        <v>9354892</v>
      </c>
      <c r="B133" s="11">
        <v>9.5</v>
      </c>
      <c r="C133" s="11">
        <v>9.5</v>
      </c>
      <c r="D133" s="11">
        <v>9.25</v>
      </c>
      <c r="E133" s="13">
        <v>5.8</v>
      </c>
      <c r="F133" s="11">
        <v>8</v>
      </c>
      <c r="G133" s="11"/>
      <c r="H133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8.2050000000000001</v>
      </c>
    </row>
    <row r="134" spans="1:8" ht="25.5" customHeight="1" x14ac:dyDescent="0.25">
      <c r="A134" s="1">
        <v>9353470</v>
      </c>
      <c r="B134" s="11"/>
      <c r="C134" s="11">
        <v>3.5</v>
      </c>
      <c r="D134" s="11"/>
      <c r="E134" s="13">
        <v>6.2</v>
      </c>
      <c r="F134" s="11">
        <v>5</v>
      </c>
      <c r="G134" s="11"/>
      <c r="H134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3.97</v>
      </c>
    </row>
    <row r="135" spans="1:8" ht="30" customHeight="1" x14ac:dyDescent="0.25">
      <c r="A135" s="3">
        <v>9352865</v>
      </c>
      <c r="B135" s="11">
        <v>8.5</v>
      </c>
      <c r="C135" s="11">
        <v>8</v>
      </c>
      <c r="D135" s="11">
        <v>10</v>
      </c>
      <c r="E135" s="13">
        <v>6.6000000000000005</v>
      </c>
      <c r="F135" s="11">
        <v>9.5</v>
      </c>
      <c r="G135" s="11"/>
      <c r="H135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9.01</v>
      </c>
    </row>
    <row r="136" spans="1:8" ht="30" customHeight="1" x14ac:dyDescent="0.25">
      <c r="A136" s="1">
        <v>8996948</v>
      </c>
      <c r="B136" s="11">
        <v>8.5</v>
      </c>
      <c r="C136" s="11">
        <v>7.5</v>
      </c>
      <c r="D136" s="11">
        <v>5</v>
      </c>
      <c r="E136" s="13">
        <v>2.1</v>
      </c>
      <c r="F136" s="11">
        <v>7.5</v>
      </c>
      <c r="G136" s="11"/>
      <c r="H136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6.81</v>
      </c>
    </row>
    <row r="137" spans="1:8" ht="30" customHeight="1" x14ac:dyDescent="0.25">
      <c r="A137" s="1">
        <v>9354961</v>
      </c>
      <c r="B137" s="11">
        <v>8.5</v>
      </c>
      <c r="C137" s="11">
        <v>8.5</v>
      </c>
      <c r="D137" s="11">
        <v>8.5</v>
      </c>
      <c r="E137" s="13">
        <v>3.7</v>
      </c>
      <c r="F137" s="11">
        <v>8</v>
      </c>
      <c r="G137" s="11"/>
      <c r="H137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7.7200000000000006</v>
      </c>
    </row>
    <row r="138" spans="1:8" ht="30" customHeight="1" x14ac:dyDescent="0.25">
      <c r="A138" s="1">
        <v>9354078</v>
      </c>
      <c r="B138" s="11">
        <v>8</v>
      </c>
      <c r="C138" s="11">
        <v>8.5</v>
      </c>
      <c r="D138" s="11">
        <v>10</v>
      </c>
      <c r="E138" s="13">
        <v>4.2</v>
      </c>
      <c r="F138" s="11">
        <v>6.5</v>
      </c>
      <c r="G138" s="11"/>
      <c r="H138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6.9700000000000006</v>
      </c>
    </row>
    <row r="139" spans="1:8" ht="30" customHeight="1" x14ac:dyDescent="0.25">
      <c r="A139" s="3">
        <v>8979010</v>
      </c>
      <c r="B139" s="11">
        <v>10</v>
      </c>
      <c r="C139" s="11">
        <v>9.5</v>
      </c>
      <c r="D139" s="11">
        <v>9.5</v>
      </c>
      <c r="E139" s="13">
        <v>6.6000000000000005</v>
      </c>
      <c r="F139" s="11">
        <v>7.5</v>
      </c>
      <c r="G139" s="11"/>
      <c r="H139" s="11">
        <f>(Tabela15[[#This Row],[Nota_Módulo_I]]+Tabela15[[#This Row],[Nota_Módulo_II]]+Tabela15[[#This Row],[Nota_Módulo_III]]+Tabela15[[#This Row],[Nota_Participação]]+(6*(Tabela15[[#This Row],[Nota_Prova]]+Tabela15[[#This Row],[Nota_subs]])))/10</f>
        <v>8.0599999999999987</v>
      </c>
    </row>
    <row r="140" spans="1:8" x14ac:dyDescent="0.25">
      <c r="A140" s="1" t="s">
        <v>1</v>
      </c>
      <c r="B140" s="9">
        <f>SUBTOTAL(101,Tabela15[Nota_Módulo_I])</f>
        <v>8.6491935483870961</v>
      </c>
      <c r="C140" s="9">
        <f>SUBTOTAL(101,Tabela15[Nota_Módulo_II])</f>
        <v>8.1758474576271194</v>
      </c>
      <c r="D140" s="9">
        <f>SUBTOTAL(101,Tabela15[Nota_Módulo_III])</f>
        <v>9.1520833333333336</v>
      </c>
      <c r="E140" s="9">
        <f>SUBTOTAL(101,Tabela15[Nota_Participação])</f>
        <v>6.6124396135265693</v>
      </c>
      <c r="F140" s="9">
        <f>SUBTOTAL(101,Tabela15[Nota_Prova])</f>
        <v>7.4684684684684681</v>
      </c>
      <c r="G140" s="9">
        <f>SUBTOTAL(101,Tabela15[Nota_subs])</f>
        <v>7.1842105263157894</v>
      </c>
      <c r="H140" s="9">
        <f>SUBTOTAL(101,Tabela15[Nota_total])</f>
        <v>7.1311714975845408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Notas_geral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</dc:creator>
  <cp:lastModifiedBy>Ingrid Mian</cp:lastModifiedBy>
  <dcterms:created xsi:type="dcterms:W3CDTF">2017-04-28T17:46:33Z</dcterms:created>
  <dcterms:modified xsi:type="dcterms:W3CDTF">2017-07-18T13:20:39Z</dcterms:modified>
</cp:coreProperties>
</file>