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</sheets>
  <definedNames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'Plan1'!$B$4</definedName>
    <definedName name="solver_lhs10" localSheetId="0" hidden="1">'Plan1'!$F$4</definedName>
    <definedName name="solver_lhs11" localSheetId="0" hidden="1">'Plan1'!$G$4</definedName>
    <definedName name="solver_lhs12" localSheetId="0" hidden="1">'Plan1'!$H$4</definedName>
    <definedName name="solver_lhs2" localSheetId="0" hidden="1">'Plan1'!$C$10</definedName>
    <definedName name="solver_lhs3" localSheetId="0" hidden="1">'Plan1'!$C$10</definedName>
    <definedName name="solver_lhs4" localSheetId="0" hidden="1">'Plan1'!$C$4</definedName>
    <definedName name="solver_lhs5" localSheetId="0" hidden="1">'Plan1'!$C$8</definedName>
    <definedName name="solver_lhs6" localSheetId="0" hidden="1">'Plan1'!$C$8</definedName>
    <definedName name="solver_lhs7" localSheetId="0" hidden="1">'Plan1'!$C$9</definedName>
    <definedName name="solver_lhs8" localSheetId="0" hidden="1">'Plan1'!$D$4</definedName>
    <definedName name="solver_lhs9" localSheetId="0" hidden="1">'Plan1'!$E$4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10" localSheetId="0" hidden="1">3</definedName>
    <definedName name="solver_rel11" localSheetId="0" hidden="1">3</definedName>
    <definedName name="solver_rel12" localSheetId="0" hidden="1">2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3</definedName>
    <definedName name="solver_rhs1" localSheetId="0" hidden="1">0</definedName>
    <definedName name="solver_rhs10" localSheetId="0" hidden="1">0</definedName>
    <definedName name="solver_rhs11" localSheetId="0" hidden="1">0</definedName>
    <definedName name="solver_rhs12" localSheetId="0" hidden="1">'Plan1'!$I$4</definedName>
    <definedName name="solver_rhs2" localSheetId="0" hidden="1">'Plan1'!$E$10</definedName>
    <definedName name="solver_rhs3" localSheetId="0" hidden="1">'Plan1'!$D$10</definedName>
    <definedName name="solver_rhs4" localSheetId="0" hidden="1">0</definedName>
    <definedName name="solver_rhs5" localSheetId="0" hidden="1">'Plan1'!$E$8</definedName>
    <definedName name="solver_rhs6" localSheetId="0" hidden="1">'Plan1'!$D$8</definedName>
    <definedName name="solver_rhs7" localSheetId="0" hidden="1">'Plan1'!$E$9</definedName>
    <definedName name="solver_rhs8" localSheetId="0" hidden="1">0</definedName>
    <definedName name="solver_rhs9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<sst xmlns="http://schemas.openxmlformats.org/spreadsheetml/2006/main" count="19" uniqueCount="19">
  <si>
    <t>Total</t>
  </si>
  <si>
    <t>Restrições</t>
  </si>
  <si>
    <t>FUNDABANC</t>
  </si>
  <si>
    <t>Ação</t>
  </si>
  <si>
    <t>COMG</t>
  </si>
  <si>
    <t>CESP</t>
  </si>
  <si>
    <t>ELP</t>
  </si>
  <si>
    <t>NES</t>
  </si>
  <si>
    <t>TPF</t>
  </si>
  <si>
    <t>TPM</t>
  </si>
  <si>
    <t>Taxa de Retorno</t>
  </si>
  <si>
    <t>Valor da Aplicação</t>
  </si>
  <si>
    <t>Disponível</t>
  </si>
  <si>
    <t>Retorno</t>
  </si>
  <si>
    <t>Mínimo</t>
  </si>
  <si>
    <t>Máximo</t>
  </si>
  <si>
    <t>Títulos Públicos</t>
  </si>
  <si>
    <t>Ações Preferenciais</t>
  </si>
  <si>
    <t>Utilidade Pública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</si>
</sst>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10" fontId="0" fillId="0" borderId="0" xfId="0" applyNumberFormat="1" applyAlignment="1">
      <alignment/>
    </xf>
    <xf numFmtId="43" fontId="0" fillId="0" borderId="0" xfId="6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bestFit="1" customWidth="1"/>
    <col min="9" max="9" width="11.57421875" style="0" bestFit="1" customWidth="1"/>
  </cols>
  <sheetData>
    <row r="1" ht="15">
      <c r="D1" t="s">
        <v>2</v>
      </c>
    </row>
    <row r="2" spans="1:8" ht="1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0</v>
      </c>
    </row>
    <row r="3" spans="1:9" ht="15">
      <c r="A3" s="1" t="s">
        <v>10</v>
      </c>
      <c r="B3" s="2">
        <v>0.043</v>
      </c>
      <c r="C3" s="2">
        <v>0.037</v>
      </c>
      <c r="D3" s="2">
        <v>0.018</v>
      </c>
      <c r="E3" s="2">
        <v>0.028</v>
      </c>
      <c r="F3" s="2">
        <v>0.015</v>
      </c>
      <c r="G3" s="2">
        <v>0.024</v>
      </c>
      <c r="I3" s="1" t="s">
        <v>12</v>
      </c>
    </row>
    <row r="4" spans="1:9" ht="15">
      <c r="A4" s="1" t="s">
        <v>11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f>SUM(B4:G4)</f>
        <v>0</v>
      </c>
      <c r="I4" s="3">
        <v>100000</v>
      </c>
    </row>
    <row r="5" spans="1:8" ht="15">
      <c r="A5" s="1" t="s">
        <v>13</v>
      </c>
      <c r="B5">
        <f aca="true" t="shared" si="0" ref="B5:G5">B3*B4</f>
        <v>0</v>
      </c>
      <c r="C5">
        <f t="shared" si="0"/>
        <v>0</v>
      </c>
      <c r="D5">
        <f t="shared" si="0"/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>SUM(B5:G5)</f>
        <v>0</v>
      </c>
    </row>
    <row r="7" spans="1:5" ht="15">
      <c r="A7" s="4" t="s">
        <v>1</v>
      </c>
      <c r="D7" s="1" t="s">
        <v>14</v>
      </c>
      <c r="E7" s="1" t="s">
        <v>15</v>
      </c>
    </row>
    <row r="8" spans="1:5" ht="15">
      <c r="A8" s="1" t="s">
        <v>16</v>
      </c>
      <c r="C8">
        <f>F4+G4</f>
        <v>0</v>
      </c>
      <c r="D8">
        <v>30000</v>
      </c>
      <c r="E8">
        <v>50000</v>
      </c>
    </row>
    <row r="9" spans="1:5" ht="15">
      <c r="A9" s="1" t="s">
        <v>17</v>
      </c>
      <c r="C9">
        <f>E4</f>
        <v>0</v>
      </c>
      <c r="E9">
        <v>25000</v>
      </c>
    </row>
    <row r="10" spans="1:5" ht="15">
      <c r="A10" s="1" t="s">
        <v>18</v>
      </c>
      <c r="C10">
        <f>B4+C4+D4</f>
        <v>0</v>
      </c>
      <c r="D10">
        <v>30000</v>
      </c>
      <c r="E10">
        <v>50000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Botelho</dc:creator>
  <cp:keywords/>
  <dc:description/>
  <cp:lastModifiedBy>Marcelo Botelho</cp:lastModifiedBy>
  <dcterms:created xsi:type="dcterms:W3CDTF">2015-06-17T19:06:54Z</dcterms:created>
  <dcterms:modified xsi:type="dcterms:W3CDTF">2017-06-26T13:51:40Z</dcterms:modified>
  <cp:category/>
  <cp:version/>
  <cp:contentType/>
  <cp:contentStatus/>
</cp:coreProperties>
</file>