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20"/>
  </bookViews>
  <sheets>
    <sheet name="Plan1" sheetId="1" r:id="rId1"/>
  </sheets>
  <definedNames>
    <definedName name="_xlnm._FilterDatabase" localSheetId="0" hidden="1">Plan1!$B$33:$B$38</definedName>
  </definedNames>
  <calcPr calcId="125725"/>
</workbook>
</file>

<file path=xl/calcChain.xml><?xml version="1.0" encoding="utf-8"?>
<calcChain xmlns="http://schemas.openxmlformats.org/spreadsheetml/2006/main">
  <c r="W38" i="1"/>
  <c r="W37"/>
  <c r="W36"/>
  <c r="W35"/>
  <c r="W34"/>
  <c r="W31"/>
  <c r="W29"/>
  <c r="W28"/>
  <c r="W27"/>
  <c r="W24"/>
  <c r="W23"/>
  <c r="W22"/>
  <c r="W21"/>
  <c r="W17"/>
  <c r="W10"/>
  <c r="W6"/>
  <c r="W20"/>
  <c r="W16"/>
  <c r="W15"/>
  <c r="W14"/>
  <c r="W13"/>
  <c r="W9"/>
  <c r="W8"/>
  <c r="W7"/>
</calcChain>
</file>

<file path=xl/sharedStrings.xml><?xml version="1.0" encoding="utf-8"?>
<sst xmlns="http://schemas.openxmlformats.org/spreadsheetml/2006/main" count="309" uniqueCount="54">
  <si>
    <t>Grupo 1</t>
  </si>
  <si>
    <t>Grupo 2</t>
  </si>
  <si>
    <t>Grupo 3</t>
  </si>
  <si>
    <t>Grupo 4</t>
  </si>
  <si>
    <t>Grupo 5</t>
  </si>
  <si>
    <t>Graziella dos Santos Dias</t>
  </si>
  <si>
    <t>Gustavo Ferreira de Campos</t>
  </si>
  <si>
    <t>Gabriel Cordeiro Martins de Oliveira</t>
  </si>
  <si>
    <t>Francisco Teixeira Massaro</t>
  </si>
  <si>
    <t>João Pedro Conehero de Assis</t>
  </si>
  <si>
    <t>Felipe Augusto Moraes Carvalho</t>
  </si>
  <si>
    <t>Gabriel Iusi Fernandes Carregã</t>
  </si>
  <si>
    <t>Gilberto Bispo dos Santos Junior</t>
  </si>
  <si>
    <t>Gabriela Trevisan</t>
  </si>
  <si>
    <t>Ive Motta</t>
  </si>
  <si>
    <t>Ivan Hitoshi Oyama</t>
  </si>
  <si>
    <t>Gustavo de Azevedo Torrecilha</t>
  </si>
  <si>
    <t>Felipe Vieira Xavier</t>
  </si>
  <si>
    <t>Flávio Teixeira de Carvalho</t>
  </si>
  <si>
    <t>Íris Andrade Rodrigues</t>
  </si>
  <si>
    <t>Heloisa Valente de Thomazi</t>
  </si>
  <si>
    <t>Jessica de Lima Machado</t>
  </si>
  <si>
    <t>Felipe Bonanno Villar</t>
  </si>
  <si>
    <t>Júlia Molina Rodrigues</t>
  </si>
  <si>
    <t>Gabriel Dias Alfaia Mendes</t>
  </si>
  <si>
    <t>Francisco Pedro Soares Brandão Filho</t>
  </si>
  <si>
    <t>Fábio Cortez Maciel</t>
  </si>
  <si>
    <t>TURMA 22.B - GRUPOS - MONITOR RICARDO GALENDI</t>
  </si>
  <si>
    <t>Flávia Zancaner Brito</t>
  </si>
  <si>
    <t>ricardo.galendi@usp.br</t>
  </si>
  <si>
    <t>Erika Emy Uehara</t>
  </si>
  <si>
    <t>Fernando Saleta Pacheco</t>
  </si>
  <si>
    <t>Caso 01</t>
  </si>
  <si>
    <t>AA</t>
  </si>
  <si>
    <t>A</t>
  </si>
  <si>
    <t>Caso 02</t>
  </si>
  <si>
    <t>Caso 03</t>
  </si>
  <si>
    <t>Caso 04</t>
  </si>
  <si>
    <t>Caso 05</t>
  </si>
  <si>
    <t>Caso 06</t>
  </si>
  <si>
    <t>Caso 07</t>
  </si>
  <si>
    <t>Caso 08</t>
  </si>
  <si>
    <t>Caso 09</t>
  </si>
  <si>
    <t>Caso 10</t>
  </si>
  <si>
    <t>B</t>
  </si>
  <si>
    <t>C</t>
  </si>
  <si>
    <t>F</t>
  </si>
  <si>
    <t>D</t>
  </si>
  <si>
    <t>E</t>
  </si>
  <si>
    <t>Conceitos</t>
  </si>
  <si>
    <t>FINAL (0,0-4,0)</t>
  </si>
  <si>
    <t>AB</t>
  </si>
  <si>
    <t>###</t>
  </si>
  <si>
    <t>Final (0,0-4,0)</t>
  </si>
</sst>
</file>

<file path=xl/styles.xml><?xml version="1.0" encoding="utf-8"?>
<styleSheet xmlns="http://schemas.openxmlformats.org/spreadsheetml/2006/main">
  <numFmts count="1">
    <numFmt numFmtId="164" formatCode="d/m/yy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</font>
    <font>
      <sz val="11"/>
      <color indexed="8"/>
      <name val="Calibri"/>
      <family val="2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1" applyAlignment="1" applyProtection="1">
      <alignment horizontal="center"/>
    </xf>
    <xf numFmtId="0" fontId="0" fillId="0" borderId="0" xfId="0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3" borderId="10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4" fontId="6" fillId="3" borderId="2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cardo.galendi@usp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38"/>
  <sheetViews>
    <sheetView tabSelected="1" workbookViewId="0">
      <selection activeCell="F3" sqref="F3"/>
    </sheetView>
  </sheetViews>
  <sheetFormatPr defaultRowHeight="15"/>
  <cols>
    <col min="1" max="1" width="6.85546875" customWidth="1"/>
    <col min="2" max="2" width="43.28515625" style="2" bestFit="1" customWidth="1"/>
    <col min="3" max="3" width="15.42578125" customWidth="1"/>
    <col min="7" max="9" width="11.140625" customWidth="1"/>
    <col min="15" max="15" width="13.85546875" customWidth="1"/>
  </cols>
  <sheetData>
    <row r="2" spans="2:23">
      <c r="B2" s="9" t="s">
        <v>27</v>
      </c>
      <c r="C2" s="9"/>
    </row>
    <row r="3" spans="2:23">
      <c r="B3" s="10" t="s">
        <v>29</v>
      </c>
      <c r="C3" s="11"/>
    </row>
    <row r="4" spans="2:23">
      <c r="B4" s="6"/>
      <c r="C4" s="5"/>
      <c r="Q4" s="12" t="s">
        <v>49</v>
      </c>
      <c r="R4" s="12"/>
      <c r="S4" s="12"/>
      <c r="T4" s="12"/>
      <c r="U4" s="12"/>
      <c r="V4" s="12"/>
      <c r="W4" s="13" t="s">
        <v>50</v>
      </c>
    </row>
    <row r="5" spans="2:23" ht="15" customHeight="1" thickBot="1">
      <c r="B5" s="8" t="s">
        <v>0</v>
      </c>
      <c r="C5" s="8"/>
      <c r="E5" t="s">
        <v>32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s="7" t="s">
        <v>53</v>
      </c>
      <c r="Q5" s="14" t="s">
        <v>34</v>
      </c>
      <c r="R5" s="14" t="s">
        <v>44</v>
      </c>
      <c r="S5" s="14" t="s">
        <v>45</v>
      </c>
      <c r="T5" s="14" t="s">
        <v>47</v>
      </c>
      <c r="U5" s="14" t="s">
        <v>48</v>
      </c>
      <c r="V5" s="14" t="s">
        <v>46</v>
      </c>
      <c r="W5" s="15"/>
    </row>
    <row r="6" spans="2:23">
      <c r="B6" s="1" t="s">
        <v>30</v>
      </c>
      <c r="C6" s="1">
        <v>8997588</v>
      </c>
      <c r="E6" t="s">
        <v>33</v>
      </c>
      <c r="F6" t="s">
        <v>34</v>
      </c>
      <c r="G6" t="s">
        <v>34</v>
      </c>
      <c r="H6" t="s">
        <v>34</v>
      </c>
      <c r="I6" t="s">
        <v>46</v>
      </c>
      <c r="J6" t="s">
        <v>33</v>
      </c>
      <c r="K6" t="s">
        <v>34</v>
      </c>
      <c r="L6" t="s">
        <v>34</v>
      </c>
      <c r="M6" t="s">
        <v>34</v>
      </c>
      <c r="N6" t="s">
        <v>46</v>
      </c>
      <c r="O6" s="7">
        <v>3.33</v>
      </c>
      <c r="Q6" s="22">
        <v>10</v>
      </c>
      <c r="R6" s="23">
        <v>0</v>
      </c>
      <c r="S6" s="23">
        <v>0</v>
      </c>
      <c r="T6" s="23">
        <v>0</v>
      </c>
      <c r="U6" s="23">
        <v>0</v>
      </c>
      <c r="V6" s="23">
        <v>2</v>
      </c>
      <c r="W6" s="24">
        <f>(Q6*10+R6*8+S6*6+T6*4+U6*2+V6*0)/SUM(Q6:V6)*0.4</f>
        <v>3.3333333333333339</v>
      </c>
    </row>
    <row r="7" spans="2:23">
      <c r="B7" s="1" t="s">
        <v>31</v>
      </c>
      <c r="C7" s="1">
        <v>8996823</v>
      </c>
      <c r="E7" t="s">
        <v>33</v>
      </c>
      <c r="F7" t="s">
        <v>34</v>
      </c>
      <c r="G7" t="s">
        <v>34</v>
      </c>
      <c r="H7" t="s">
        <v>34</v>
      </c>
      <c r="I7" t="s">
        <v>34</v>
      </c>
      <c r="J7" t="s">
        <v>33</v>
      </c>
      <c r="K7" t="s">
        <v>34</v>
      </c>
      <c r="L7" t="s">
        <v>34</v>
      </c>
      <c r="M7" t="s">
        <v>34</v>
      </c>
      <c r="N7" t="s">
        <v>34</v>
      </c>
      <c r="O7" s="7">
        <v>4</v>
      </c>
      <c r="Q7" s="25">
        <v>12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7">
        <f>(Q7*10+R7*8+S7*6+T7*4+U7*2+V7*0)/SUM(Q7:V7)*0.4</f>
        <v>4</v>
      </c>
    </row>
    <row r="8" spans="2:23">
      <c r="B8" s="1" t="s">
        <v>5</v>
      </c>
      <c r="C8" s="1">
        <v>8996267</v>
      </c>
      <c r="E8" t="s">
        <v>33</v>
      </c>
      <c r="F8" t="s">
        <v>44</v>
      </c>
      <c r="G8" t="s">
        <v>34</v>
      </c>
      <c r="H8" t="s">
        <v>34</v>
      </c>
      <c r="I8" t="s">
        <v>34</v>
      </c>
      <c r="J8" t="s">
        <v>33</v>
      </c>
      <c r="K8" t="s">
        <v>34</v>
      </c>
      <c r="L8" t="s">
        <v>34</v>
      </c>
      <c r="M8" t="s">
        <v>34</v>
      </c>
      <c r="N8" t="s">
        <v>34</v>
      </c>
      <c r="O8" s="7">
        <v>3.93</v>
      </c>
      <c r="Q8" s="25">
        <v>11</v>
      </c>
      <c r="R8" s="16">
        <v>1</v>
      </c>
      <c r="S8" s="16">
        <v>0</v>
      </c>
      <c r="T8" s="16">
        <v>0</v>
      </c>
      <c r="U8" s="16">
        <v>0</v>
      </c>
      <c r="V8" s="16">
        <v>0</v>
      </c>
      <c r="W8" s="17">
        <f t="shared" ref="W8:W9" si="0">(Q8*10+R8*8+S8*6+T8*4+U8*2+V8*0)/SUM(Q8:V8)*0.4</f>
        <v>3.9333333333333336</v>
      </c>
    </row>
    <row r="9" spans="2:23">
      <c r="B9" s="1" t="s">
        <v>6</v>
      </c>
      <c r="C9" s="1">
        <v>9001891</v>
      </c>
      <c r="E9" t="s">
        <v>33</v>
      </c>
      <c r="F9" t="s">
        <v>34</v>
      </c>
      <c r="G9" t="s">
        <v>34</v>
      </c>
      <c r="H9" t="s">
        <v>44</v>
      </c>
      <c r="I9" t="s">
        <v>34</v>
      </c>
      <c r="J9" t="s">
        <v>33</v>
      </c>
      <c r="K9" t="s">
        <v>34</v>
      </c>
      <c r="L9" t="s">
        <v>34</v>
      </c>
      <c r="M9" t="s">
        <v>34</v>
      </c>
      <c r="N9" t="s">
        <v>34</v>
      </c>
      <c r="O9" s="7">
        <v>3.93</v>
      </c>
      <c r="Q9" s="25">
        <v>11</v>
      </c>
      <c r="R9" s="16">
        <v>1</v>
      </c>
      <c r="S9" s="16">
        <v>0</v>
      </c>
      <c r="T9" s="16">
        <v>0</v>
      </c>
      <c r="U9" s="16">
        <v>0</v>
      </c>
      <c r="V9" s="16">
        <v>0</v>
      </c>
      <c r="W9" s="17">
        <f t="shared" si="0"/>
        <v>3.9333333333333336</v>
      </c>
    </row>
    <row r="10" spans="2:23">
      <c r="B10" s="1" t="s">
        <v>13</v>
      </c>
      <c r="C10" s="1">
        <v>8996163</v>
      </c>
      <c r="E10" t="s">
        <v>44</v>
      </c>
      <c r="F10" t="s">
        <v>33</v>
      </c>
      <c r="G10" t="s">
        <v>34</v>
      </c>
      <c r="H10" t="s">
        <v>44</v>
      </c>
      <c r="I10" t="s">
        <v>34</v>
      </c>
      <c r="J10" t="s">
        <v>33</v>
      </c>
      <c r="K10" t="s">
        <v>34</v>
      </c>
      <c r="L10" t="s">
        <v>34</v>
      </c>
      <c r="M10" t="s">
        <v>34</v>
      </c>
      <c r="N10" t="s">
        <v>46</v>
      </c>
      <c r="O10" s="7">
        <v>3.53</v>
      </c>
      <c r="Q10" s="25">
        <v>9</v>
      </c>
      <c r="R10" s="16">
        <v>2</v>
      </c>
      <c r="S10" s="16">
        <v>0</v>
      </c>
      <c r="T10" s="16">
        <v>0</v>
      </c>
      <c r="U10" s="16">
        <v>0</v>
      </c>
      <c r="V10" s="16">
        <v>1</v>
      </c>
      <c r="W10" s="17">
        <f>(Q10*10+R10*8+S10*6+T10*4+U10*2+V10*0)/SUM(Q10:V10)*0.4</f>
        <v>3.5333333333333337</v>
      </c>
    </row>
    <row r="11" spans="2:23">
      <c r="O11" s="7"/>
      <c r="Q11" s="28"/>
      <c r="R11" s="29"/>
      <c r="S11" s="29"/>
      <c r="T11" s="29"/>
      <c r="U11" s="29"/>
      <c r="V11" s="29"/>
      <c r="W11" s="30"/>
    </row>
    <row r="12" spans="2:23">
      <c r="B12" s="8" t="s">
        <v>1</v>
      </c>
      <c r="C12" s="8"/>
      <c r="O12" s="7"/>
      <c r="Q12" s="28"/>
      <c r="R12" s="29"/>
      <c r="S12" s="29"/>
      <c r="T12" s="29"/>
      <c r="U12" s="29"/>
      <c r="V12" s="29"/>
      <c r="W12" s="30"/>
    </row>
    <row r="13" spans="2:23">
      <c r="B13" s="1" t="s">
        <v>7</v>
      </c>
      <c r="C13" s="1">
        <v>9042914</v>
      </c>
      <c r="E13" t="s">
        <v>34</v>
      </c>
      <c r="F13" t="s">
        <v>46</v>
      </c>
      <c r="G13" t="s">
        <v>46</v>
      </c>
      <c r="H13" t="s">
        <v>48</v>
      </c>
      <c r="I13" t="s">
        <v>44</v>
      </c>
      <c r="J13" t="s">
        <v>34</v>
      </c>
      <c r="K13" t="s">
        <v>34</v>
      </c>
      <c r="L13" t="s">
        <v>34</v>
      </c>
      <c r="M13" t="s">
        <v>46</v>
      </c>
      <c r="N13" t="s">
        <v>51</v>
      </c>
      <c r="O13" s="7">
        <v>2.4700000000000002</v>
      </c>
      <c r="Q13" s="25">
        <v>5</v>
      </c>
      <c r="R13" s="16">
        <v>2</v>
      </c>
      <c r="S13" s="16">
        <v>0</v>
      </c>
      <c r="T13" s="16">
        <v>0</v>
      </c>
      <c r="U13" s="16">
        <v>1</v>
      </c>
      <c r="V13" s="16">
        <v>3</v>
      </c>
      <c r="W13" s="17">
        <f t="shared" ref="W12:W16" si="1">(Q13*10+R13*8+S13*6+T13*4+U13*2+V13*0)/SUM(Q13:V13)*0.4</f>
        <v>2.4727272727272727</v>
      </c>
    </row>
    <row r="14" spans="2:23">
      <c r="B14" s="1" t="s">
        <v>8</v>
      </c>
      <c r="C14" s="1">
        <v>8998908</v>
      </c>
      <c r="E14" t="s">
        <v>34</v>
      </c>
      <c r="F14" t="s">
        <v>34</v>
      </c>
      <c r="G14" t="s">
        <v>46</v>
      </c>
      <c r="H14" t="s">
        <v>48</v>
      </c>
      <c r="I14" t="s">
        <v>46</v>
      </c>
      <c r="J14" t="s">
        <v>46</v>
      </c>
      <c r="K14" t="s">
        <v>34</v>
      </c>
      <c r="L14" t="s">
        <v>46</v>
      </c>
      <c r="M14" t="s">
        <v>46</v>
      </c>
      <c r="N14" t="s">
        <v>51</v>
      </c>
      <c r="O14" s="7">
        <v>1.82</v>
      </c>
      <c r="Q14" s="25">
        <v>4</v>
      </c>
      <c r="R14" s="16">
        <v>1</v>
      </c>
      <c r="S14" s="16">
        <v>0</v>
      </c>
      <c r="T14" s="16">
        <v>0</v>
      </c>
      <c r="U14" s="16">
        <v>1</v>
      </c>
      <c r="V14" s="16">
        <v>5</v>
      </c>
      <c r="W14" s="17">
        <f t="shared" si="1"/>
        <v>1.8181818181818183</v>
      </c>
    </row>
    <row r="15" spans="2:23">
      <c r="B15" s="1" t="s">
        <v>9</v>
      </c>
      <c r="C15" s="1">
        <v>8996329</v>
      </c>
      <c r="E15" t="s">
        <v>34</v>
      </c>
      <c r="F15" t="s">
        <v>34</v>
      </c>
      <c r="G15" t="s">
        <v>46</v>
      </c>
      <c r="H15" t="s">
        <v>48</v>
      </c>
      <c r="I15" t="s">
        <v>46</v>
      </c>
      <c r="J15" t="s">
        <v>34</v>
      </c>
      <c r="K15" t="s">
        <v>34</v>
      </c>
      <c r="L15" t="s">
        <v>46</v>
      </c>
      <c r="M15" t="s">
        <v>34</v>
      </c>
      <c r="N15" t="s">
        <v>51</v>
      </c>
      <c r="O15" s="7">
        <v>2.5499999999999998</v>
      </c>
      <c r="Q15" s="25">
        <v>6</v>
      </c>
      <c r="R15" s="16">
        <v>1</v>
      </c>
      <c r="S15" s="16">
        <v>0</v>
      </c>
      <c r="T15" s="16">
        <v>0</v>
      </c>
      <c r="U15" s="16">
        <v>1</v>
      </c>
      <c r="V15" s="16">
        <v>3</v>
      </c>
      <c r="W15" s="17">
        <f t="shared" si="1"/>
        <v>2.5454545454545454</v>
      </c>
    </row>
    <row r="16" spans="2:23">
      <c r="B16" s="1" t="s">
        <v>10</v>
      </c>
      <c r="C16" s="1">
        <v>8998022</v>
      </c>
      <c r="E16" t="s">
        <v>34</v>
      </c>
      <c r="F16" t="s">
        <v>34</v>
      </c>
      <c r="G16" t="s">
        <v>46</v>
      </c>
      <c r="H16" t="s">
        <v>48</v>
      </c>
      <c r="I16" t="s">
        <v>46</v>
      </c>
      <c r="J16" t="s">
        <v>44</v>
      </c>
      <c r="K16" t="s">
        <v>34</v>
      </c>
      <c r="L16" t="s">
        <v>46</v>
      </c>
      <c r="M16" t="s">
        <v>46</v>
      </c>
      <c r="N16" t="s">
        <v>51</v>
      </c>
      <c r="O16" s="7">
        <v>2.11</v>
      </c>
      <c r="Q16" s="25">
        <v>4</v>
      </c>
      <c r="R16" s="16">
        <v>2</v>
      </c>
      <c r="S16" s="16">
        <v>0</v>
      </c>
      <c r="T16" s="16">
        <v>0</v>
      </c>
      <c r="U16" s="16">
        <v>1</v>
      </c>
      <c r="V16" s="16">
        <v>4</v>
      </c>
      <c r="W16" s="17">
        <f t="shared" si="1"/>
        <v>2.1090909090909089</v>
      </c>
    </row>
    <row r="17" spans="2:23">
      <c r="B17" s="1" t="s">
        <v>11</v>
      </c>
      <c r="C17" s="1">
        <v>10413632</v>
      </c>
      <c r="E17" t="s">
        <v>34</v>
      </c>
      <c r="F17" t="s">
        <v>46</v>
      </c>
      <c r="G17" t="s">
        <v>46</v>
      </c>
      <c r="H17" t="s">
        <v>48</v>
      </c>
      <c r="I17" t="s">
        <v>45</v>
      </c>
      <c r="J17" t="s">
        <v>46</v>
      </c>
      <c r="K17" t="s">
        <v>34</v>
      </c>
      <c r="L17" t="s">
        <v>46</v>
      </c>
      <c r="M17" t="s">
        <v>46</v>
      </c>
      <c r="N17" t="s">
        <v>51</v>
      </c>
      <c r="O17" s="7">
        <v>1.67</v>
      </c>
      <c r="Q17" s="26">
        <v>3</v>
      </c>
      <c r="R17" s="20">
        <v>1</v>
      </c>
      <c r="S17" s="20">
        <v>1</v>
      </c>
      <c r="T17" s="20">
        <v>0</v>
      </c>
      <c r="U17" s="20">
        <v>1</v>
      </c>
      <c r="V17" s="20">
        <v>5</v>
      </c>
      <c r="W17" s="21">
        <f>(Q17*10+R17*8+S17*6+T17*4+U17*2+V17*0)/SUM(Q17:V17)*0.4</f>
        <v>1.6727272727272728</v>
      </c>
    </row>
    <row r="18" spans="2:23">
      <c r="B18" s="3"/>
      <c r="O18" s="7"/>
      <c r="Q18" s="28"/>
      <c r="R18" s="29"/>
      <c r="S18" s="29"/>
      <c r="T18" s="29"/>
      <c r="U18" s="29"/>
      <c r="V18" s="29"/>
      <c r="W18" s="30"/>
    </row>
    <row r="19" spans="2:23">
      <c r="B19" s="8" t="s">
        <v>2</v>
      </c>
      <c r="C19" s="8"/>
      <c r="O19" s="7"/>
      <c r="Q19" s="28"/>
      <c r="R19" s="29"/>
      <c r="S19" s="29"/>
      <c r="T19" s="29"/>
      <c r="U19" s="29"/>
      <c r="V19" s="29"/>
      <c r="W19" s="30"/>
    </row>
    <row r="20" spans="2:23">
      <c r="B20" s="1" t="s">
        <v>12</v>
      </c>
      <c r="C20" s="1">
        <v>8670778</v>
      </c>
      <c r="E20" t="s">
        <v>34</v>
      </c>
      <c r="F20" t="s">
        <v>33</v>
      </c>
      <c r="G20" t="s">
        <v>34</v>
      </c>
      <c r="H20" t="s">
        <v>51</v>
      </c>
      <c r="I20" t="s">
        <v>34</v>
      </c>
      <c r="J20" t="s">
        <v>34</v>
      </c>
      <c r="K20" t="s">
        <v>34</v>
      </c>
      <c r="L20" t="s">
        <v>34</v>
      </c>
      <c r="M20" t="s">
        <v>33</v>
      </c>
      <c r="N20" t="s">
        <v>46</v>
      </c>
      <c r="O20" s="7">
        <v>3.63</v>
      </c>
      <c r="Q20" s="25">
        <v>11</v>
      </c>
      <c r="R20" s="16">
        <v>1</v>
      </c>
      <c r="S20" s="16">
        <v>0</v>
      </c>
      <c r="T20" s="16">
        <v>0</v>
      </c>
      <c r="U20" s="16">
        <v>0</v>
      </c>
      <c r="V20" s="16">
        <v>1</v>
      </c>
      <c r="W20" s="17">
        <f>(Q20*10+R20*8+S20*6+T20*4+U20*2+V20*0)/SUM(Q20:V20)*0.4</f>
        <v>3.6307692307692307</v>
      </c>
    </row>
    <row r="21" spans="2:23">
      <c r="B21" s="1" t="s">
        <v>14</v>
      </c>
      <c r="C21" s="1">
        <v>8998485</v>
      </c>
      <c r="E21" t="s">
        <v>34</v>
      </c>
      <c r="F21" t="s">
        <v>33</v>
      </c>
      <c r="G21" t="s">
        <v>34</v>
      </c>
      <c r="H21" t="s">
        <v>51</v>
      </c>
      <c r="I21" t="s">
        <v>34</v>
      </c>
      <c r="J21" t="s">
        <v>34</v>
      </c>
      <c r="K21" t="s">
        <v>34</v>
      </c>
      <c r="L21" t="s">
        <v>34</v>
      </c>
      <c r="M21" t="s">
        <v>33</v>
      </c>
      <c r="N21" t="s">
        <v>34</v>
      </c>
      <c r="O21" s="7">
        <v>3.94</v>
      </c>
      <c r="Q21" s="25">
        <v>12</v>
      </c>
      <c r="R21" s="16">
        <v>1</v>
      </c>
      <c r="S21" s="16">
        <v>0</v>
      </c>
      <c r="T21" s="16">
        <v>0</v>
      </c>
      <c r="U21" s="16">
        <v>0</v>
      </c>
      <c r="V21" s="16">
        <v>0</v>
      </c>
      <c r="W21" s="17">
        <f>(Q21*10+R21*8+S21*6+T21*4+U21*2+V21*0)/SUM(Q21:V21)*0.4</f>
        <v>3.9384615384615387</v>
      </c>
    </row>
    <row r="22" spans="2:23">
      <c r="B22" s="1" t="s">
        <v>15</v>
      </c>
      <c r="C22" s="1">
        <v>6483824</v>
      </c>
      <c r="E22" t="s">
        <v>44</v>
      </c>
      <c r="F22" t="s">
        <v>33</v>
      </c>
      <c r="G22" t="s">
        <v>34</v>
      </c>
      <c r="H22" t="s">
        <v>51</v>
      </c>
      <c r="I22" t="s">
        <v>34</v>
      </c>
      <c r="J22" t="s">
        <v>34</v>
      </c>
      <c r="K22" t="s">
        <v>34</v>
      </c>
      <c r="L22" t="s">
        <v>34</v>
      </c>
      <c r="M22" t="s">
        <v>33</v>
      </c>
      <c r="N22" t="s">
        <v>34</v>
      </c>
      <c r="O22" s="7">
        <v>3.88</v>
      </c>
      <c r="Q22" s="25">
        <v>11</v>
      </c>
      <c r="R22" s="16">
        <v>2</v>
      </c>
      <c r="S22" s="16">
        <v>0</v>
      </c>
      <c r="T22" s="16">
        <v>0</v>
      </c>
      <c r="U22" s="16">
        <v>0</v>
      </c>
      <c r="V22" s="16">
        <v>0</v>
      </c>
      <c r="W22" s="17">
        <f>(Q22*10+R22*8+S22*6+T22*4+U22*2+V22*0)/SUM(Q22:V22)*0.4</f>
        <v>3.8769230769230769</v>
      </c>
    </row>
    <row r="23" spans="2:23">
      <c r="B23" s="1" t="s">
        <v>16</v>
      </c>
      <c r="C23" s="1">
        <v>8998078</v>
      </c>
      <c r="E23" t="s">
        <v>44</v>
      </c>
      <c r="F23" t="s">
        <v>33</v>
      </c>
      <c r="G23" t="s">
        <v>34</v>
      </c>
      <c r="H23" t="s">
        <v>51</v>
      </c>
      <c r="I23" t="s">
        <v>34</v>
      </c>
      <c r="J23" t="s">
        <v>34</v>
      </c>
      <c r="K23" t="s">
        <v>34</v>
      </c>
      <c r="L23" t="s">
        <v>34</v>
      </c>
      <c r="M23" t="s">
        <v>33</v>
      </c>
      <c r="N23" t="s">
        <v>46</v>
      </c>
      <c r="O23" s="7">
        <v>3.57</v>
      </c>
      <c r="Q23" s="25">
        <v>10</v>
      </c>
      <c r="R23" s="16">
        <v>2</v>
      </c>
      <c r="S23" s="16">
        <v>0</v>
      </c>
      <c r="T23" s="16">
        <v>0</v>
      </c>
      <c r="U23" s="16">
        <v>0</v>
      </c>
      <c r="V23" s="16">
        <v>1</v>
      </c>
      <c r="W23" s="17">
        <f>(Q23*10+R23*8+S23*6+T23*4+U23*2+V23*0)/SUM(Q23:V23)*0.4</f>
        <v>3.5692307692307694</v>
      </c>
    </row>
    <row r="24" spans="2:23">
      <c r="B24" s="1" t="s">
        <v>17</v>
      </c>
      <c r="C24" s="1">
        <v>8998572</v>
      </c>
      <c r="E24" t="s">
        <v>45</v>
      </c>
      <c r="F24" t="s">
        <v>33</v>
      </c>
      <c r="G24" t="s">
        <v>44</v>
      </c>
      <c r="H24" t="s">
        <v>51</v>
      </c>
      <c r="I24" t="s">
        <v>46</v>
      </c>
      <c r="J24" t="s">
        <v>34</v>
      </c>
      <c r="K24" t="s">
        <v>44</v>
      </c>
      <c r="L24" t="s">
        <v>44</v>
      </c>
      <c r="M24" t="s">
        <v>33</v>
      </c>
      <c r="N24" t="s">
        <v>44</v>
      </c>
      <c r="O24" s="7">
        <v>3.27</v>
      </c>
      <c r="Q24" s="25">
        <v>6</v>
      </c>
      <c r="R24" s="16">
        <v>4</v>
      </c>
      <c r="S24" s="16">
        <v>1</v>
      </c>
      <c r="T24" s="16">
        <v>0</v>
      </c>
      <c r="U24" s="16">
        <v>0</v>
      </c>
      <c r="V24" s="16">
        <v>1</v>
      </c>
      <c r="W24" s="17">
        <f>(Q24*10+R24*8+S24*6+T24*4+U24*2+V24*0)/SUM(Q24:V24)*0.4</f>
        <v>3.2666666666666666</v>
      </c>
    </row>
    <row r="25" spans="2:23">
      <c r="O25" s="7"/>
      <c r="Q25" s="28"/>
      <c r="R25" s="29"/>
      <c r="S25" s="29"/>
      <c r="T25" s="29"/>
      <c r="U25" s="29"/>
      <c r="V25" s="29"/>
      <c r="W25" s="30"/>
    </row>
    <row r="26" spans="2:23">
      <c r="B26" s="8" t="s">
        <v>3</v>
      </c>
      <c r="C26" s="8"/>
      <c r="O26" s="7"/>
      <c r="Q26" s="28"/>
      <c r="R26" s="29"/>
      <c r="S26" s="29"/>
      <c r="T26" s="29"/>
      <c r="U26" s="29"/>
      <c r="V26" s="29"/>
      <c r="W26" s="30"/>
    </row>
    <row r="27" spans="2:23">
      <c r="B27" s="1" t="s">
        <v>18</v>
      </c>
      <c r="C27" s="1">
        <v>8996271</v>
      </c>
      <c r="E27" t="s">
        <v>44</v>
      </c>
      <c r="F27" t="s">
        <v>34</v>
      </c>
      <c r="G27" t="s">
        <v>44</v>
      </c>
      <c r="H27" t="s">
        <v>45</v>
      </c>
      <c r="I27" t="s">
        <v>51</v>
      </c>
      <c r="J27" t="s">
        <v>46</v>
      </c>
      <c r="K27" t="s">
        <v>34</v>
      </c>
      <c r="L27" t="s">
        <v>33</v>
      </c>
      <c r="M27" t="s">
        <v>34</v>
      </c>
      <c r="N27" t="s">
        <v>44</v>
      </c>
      <c r="O27" s="7">
        <v>3.27</v>
      </c>
      <c r="Q27" s="25">
        <v>6</v>
      </c>
      <c r="R27" s="16">
        <v>4</v>
      </c>
      <c r="S27" s="16">
        <v>1</v>
      </c>
      <c r="T27" s="16">
        <v>0</v>
      </c>
      <c r="U27" s="16">
        <v>0</v>
      </c>
      <c r="V27" s="16">
        <v>1</v>
      </c>
      <c r="W27" s="17">
        <f>(Q27*10+R27*8+S27*6+T27*4+U27*2+V27*0)/SUM(Q27:V27)*0.4</f>
        <v>3.2666666666666666</v>
      </c>
    </row>
    <row r="28" spans="2:23">
      <c r="B28" s="1" t="s">
        <v>19</v>
      </c>
      <c r="C28" s="1">
        <v>8995502</v>
      </c>
      <c r="E28" t="s">
        <v>44</v>
      </c>
      <c r="F28" t="s">
        <v>34</v>
      </c>
      <c r="G28" t="s">
        <v>34</v>
      </c>
      <c r="H28" t="s">
        <v>44</v>
      </c>
      <c r="I28" t="s">
        <v>51</v>
      </c>
      <c r="J28" t="s">
        <v>46</v>
      </c>
      <c r="K28" t="s">
        <v>34</v>
      </c>
      <c r="L28" t="s">
        <v>33</v>
      </c>
      <c r="M28" t="s">
        <v>34</v>
      </c>
      <c r="N28" t="s">
        <v>44</v>
      </c>
      <c r="O28" s="7">
        <v>3.4</v>
      </c>
      <c r="Q28" s="25">
        <v>7</v>
      </c>
      <c r="R28" s="16">
        <v>4</v>
      </c>
      <c r="S28" s="16">
        <v>0</v>
      </c>
      <c r="T28" s="16">
        <v>0</v>
      </c>
      <c r="U28" s="16">
        <v>0</v>
      </c>
      <c r="V28" s="16">
        <v>1</v>
      </c>
      <c r="W28" s="17">
        <f>(Q28*10+R28*8+S28*6+T28*4+U28*2+V28*0)/SUM(Q28:V28)*0.4</f>
        <v>3.4000000000000004</v>
      </c>
    </row>
    <row r="29" spans="2:23">
      <c r="B29" s="1" t="s">
        <v>20</v>
      </c>
      <c r="C29" s="1">
        <v>3700181</v>
      </c>
      <c r="E29" t="s">
        <v>44</v>
      </c>
      <c r="F29" t="s">
        <v>34</v>
      </c>
      <c r="G29" t="s">
        <v>34</v>
      </c>
      <c r="H29" t="s">
        <v>44</v>
      </c>
      <c r="I29" t="s">
        <v>51</v>
      </c>
      <c r="J29" t="s">
        <v>34</v>
      </c>
      <c r="K29" t="s">
        <v>34</v>
      </c>
      <c r="L29" t="s">
        <v>33</v>
      </c>
      <c r="M29" t="s">
        <v>46</v>
      </c>
      <c r="N29" t="s">
        <v>44</v>
      </c>
      <c r="O29" s="7">
        <v>3.4</v>
      </c>
      <c r="Q29" s="25">
        <v>7</v>
      </c>
      <c r="R29" s="16">
        <v>4</v>
      </c>
      <c r="S29" s="16">
        <v>0</v>
      </c>
      <c r="T29" s="16">
        <v>0</v>
      </c>
      <c r="U29" s="16">
        <v>0</v>
      </c>
      <c r="V29" s="16">
        <v>1</v>
      </c>
      <c r="W29" s="17">
        <f>(Q29*10+R29*8+S29*6+T29*4+U29*2+V29*0)/SUM(Q29:V29)*0.4</f>
        <v>3.4000000000000004</v>
      </c>
    </row>
    <row r="30" spans="2:23">
      <c r="B30" s="1" t="s">
        <v>21</v>
      </c>
      <c r="C30" s="1">
        <v>8505612</v>
      </c>
      <c r="E30" t="s">
        <v>52</v>
      </c>
      <c r="F30" t="s">
        <v>52</v>
      </c>
      <c r="G30" t="s">
        <v>52</v>
      </c>
      <c r="H30" t="s">
        <v>52</v>
      </c>
      <c r="I30" t="s">
        <v>52</v>
      </c>
      <c r="J30" t="s">
        <v>52</v>
      </c>
      <c r="K30" t="s">
        <v>52</v>
      </c>
      <c r="L30" t="s">
        <v>52</v>
      </c>
      <c r="M30" t="s">
        <v>52</v>
      </c>
      <c r="N30" t="s">
        <v>52</v>
      </c>
      <c r="O30" s="7" t="s">
        <v>52</v>
      </c>
      <c r="Q30" s="25" t="s">
        <v>52</v>
      </c>
      <c r="R30" s="25" t="s">
        <v>52</v>
      </c>
      <c r="S30" s="25" t="s">
        <v>52</v>
      </c>
      <c r="T30" s="25" t="s">
        <v>52</v>
      </c>
      <c r="U30" s="25" t="s">
        <v>52</v>
      </c>
      <c r="V30" s="25" t="s">
        <v>52</v>
      </c>
      <c r="W30" s="25" t="s">
        <v>52</v>
      </c>
    </row>
    <row r="31" spans="2:23">
      <c r="B31" s="1" t="s">
        <v>28</v>
      </c>
      <c r="C31" s="1">
        <v>8995912</v>
      </c>
      <c r="E31" t="s">
        <v>46</v>
      </c>
      <c r="F31" t="s">
        <v>34</v>
      </c>
      <c r="G31" t="s">
        <v>34</v>
      </c>
      <c r="H31" t="s">
        <v>44</v>
      </c>
      <c r="I31" t="s">
        <v>51</v>
      </c>
      <c r="J31" t="s">
        <v>34</v>
      </c>
      <c r="K31" t="s">
        <v>34</v>
      </c>
      <c r="L31" t="s">
        <v>33</v>
      </c>
      <c r="M31" t="s">
        <v>46</v>
      </c>
      <c r="N31" t="s">
        <v>44</v>
      </c>
      <c r="O31" s="7">
        <v>3.13</v>
      </c>
      <c r="Q31" s="25">
        <v>7</v>
      </c>
      <c r="R31" s="16">
        <v>3</v>
      </c>
      <c r="S31" s="16">
        <v>0</v>
      </c>
      <c r="T31" s="16">
        <v>0</v>
      </c>
      <c r="U31" s="16">
        <v>0</v>
      </c>
      <c r="V31" s="16">
        <v>2</v>
      </c>
      <c r="W31" s="17">
        <f>(Q31*10+R31*8+S31*6+T31*4+U31*2+V31*0)/SUM(Q31:V31)*0.4</f>
        <v>3.1333333333333333</v>
      </c>
    </row>
    <row r="32" spans="2:23">
      <c r="B32" s="4"/>
      <c r="O32" s="7"/>
      <c r="Q32" s="28"/>
      <c r="R32" s="29"/>
      <c r="S32" s="29"/>
      <c r="T32" s="29"/>
      <c r="U32" s="29"/>
      <c r="V32" s="29"/>
      <c r="W32" s="30"/>
    </row>
    <row r="33" spans="2:23">
      <c r="B33" s="8" t="s">
        <v>4</v>
      </c>
      <c r="C33" s="8"/>
      <c r="O33" s="7"/>
      <c r="Q33" s="28"/>
      <c r="R33" s="29"/>
      <c r="S33" s="29"/>
      <c r="T33" s="29"/>
      <c r="U33" s="29"/>
      <c r="V33" s="29"/>
      <c r="W33" s="30"/>
    </row>
    <row r="34" spans="2:23">
      <c r="B34" s="1" t="s">
        <v>22</v>
      </c>
      <c r="C34" s="1">
        <v>8998492</v>
      </c>
      <c r="E34" t="s">
        <v>44</v>
      </c>
      <c r="F34" t="s">
        <v>44</v>
      </c>
      <c r="G34" t="s">
        <v>33</v>
      </c>
      <c r="H34" t="s">
        <v>45</v>
      </c>
      <c r="I34" t="s">
        <v>44</v>
      </c>
      <c r="J34" t="s">
        <v>46</v>
      </c>
      <c r="K34" t="s">
        <v>33</v>
      </c>
      <c r="L34" t="s">
        <v>46</v>
      </c>
      <c r="M34" t="s">
        <v>34</v>
      </c>
      <c r="N34" t="s">
        <v>44</v>
      </c>
      <c r="O34" s="7">
        <v>2.93</v>
      </c>
      <c r="Q34" s="25">
        <v>5</v>
      </c>
      <c r="R34" s="16">
        <v>4</v>
      </c>
      <c r="S34" s="16">
        <v>1</v>
      </c>
      <c r="T34" s="16">
        <v>0</v>
      </c>
      <c r="U34" s="16">
        <v>0</v>
      </c>
      <c r="V34" s="16">
        <v>2</v>
      </c>
      <c r="W34" s="17">
        <f>(Q34*10+R34*8+S34*6+T34*4+U34*2+V34*0)/SUM(Q34:V34)*0.4</f>
        <v>2.9333333333333336</v>
      </c>
    </row>
    <row r="35" spans="2:23">
      <c r="B35" s="1" t="s">
        <v>23</v>
      </c>
      <c r="C35" s="1">
        <v>8591252</v>
      </c>
      <c r="E35" t="s">
        <v>34</v>
      </c>
      <c r="F35" t="s">
        <v>34</v>
      </c>
      <c r="G35" t="s">
        <v>33</v>
      </c>
      <c r="H35" t="s">
        <v>34</v>
      </c>
      <c r="I35" t="s">
        <v>44</v>
      </c>
      <c r="J35" t="s">
        <v>34</v>
      </c>
      <c r="K35" t="s">
        <v>33</v>
      </c>
      <c r="L35" t="s">
        <v>34</v>
      </c>
      <c r="M35" t="s">
        <v>34</v>
      </c>
      <c r="N35" t="s">
        <v>34</v>
      </c>
      <c r="O35" s="7">
        <v>3.93</v>
      </c>
      <c r="Q35" s="25">
        <v>11</v>
      </c>
      <c r="R35" s="16">
        <v>1</v>
      </c>
      <c r="S35" s="16">
        <v>0</v>
      </c>
      <c r="T35" s="16">
        <v>0</v>
      </c>
      <c r="U35" s="16">
        <v>0</v>
      </c>
      <c r="V35" s="16">
        <v>0</v>
      </c>
      <c r="W35" s="17">
        <f>(Q35*10+R35*8+S35*6+T35*4+U35*2+V35*0)/SUM(Q35:V35)*0.4</f>
        <v>3.9333333333333336</v>
      </c>
    </row>
    <row r="36" spans="2:23">
      <c r="B36" s="1" t="s">
        <v>24</v>
      </c>
      <c r="C36" s="1">
        <v>8911571</v>
      </c>
      <c r="E36" t="s">
        <v>45</v>
      </c>
      <c r="F36" t="s">
        <v>44</v>
      </c>
      <c r="G36" t="s">
        <v>33</v>
      </c>
      <c r="H36" t="s">
        <v>45</v>
      </c>
      <c r="I36" t="s">
        <v>44</v>
      </c>
      <c r="J36" t="s">
        <v>44</v>
      </c>
      <c r="K36" t="s">
        <v>33</v>
      </c>
      <c r="L36" t="s">
        <v>44</v>
      </c>
      <c r="M36" t="s">
        <v>34</v>
      </c>
      <c r="N36" t="s">
        <v>44</v>
      </c>
      <c r="O36" s="7">
        <v>3.4</v>
      </c>
      <c r="Q36" s="25">
        <v>5</v>
      </c>
      <c r="R36" s="16">
        <v>5</v>
      </c>
      <c r="S36" s="16">
        <v>2</v>
      </c>
      <c r="T36" s="16">
        <v>0</v>
      </c>
      <c r="U36" s="16">
        <v>0</v>
      </c>
      <c r="V36" s="16">
        <v>0</v>
      </c>
      <c r="W36" s="17">
        <f>(Q36*10+R36*8+S36*6+T36*4+U36*2+V36*0)/SUM(Q36:V36)*0.4</f>
        <v>3.4000000000000004</v>
      </c>
    </row>
    <row r="37" spans="2:23">
      <c r="B37" s="1" t="s">
        <v>25</v>
      </c>
      <c r="C37" s="1">
        <v>8996382</v>
      </c>
      <c r="E37" t="s">
        <v>45</v>
      </c>
      <c r="F37" t="s">
        <v>34</v>
      </c>
      <c r="G37" t="s">
        <v>33</v>
      </c>
      <c r="H37" t="s">
        <v>44</v>
      </c>
      <c r="I37" t="s">
        <v>44</v>
      </c>
      <c r="J37" t="s">
        <v>46</v>
      </c>
      <c r="K37" t="s">
        <v>33</v>
      </c>
      <c r="L37" t="s">
        <v>34</v>
      </c>
      <c r="M37" t="s">
        <v>34</v>
      </c>
      <c r="N37" t="s">
        <v>44</v>
      </c>
      <c r="O37" s="7">
        <v>3.33</v>
      </c>
      <c r="Q37" s="25">
        <v>7</v>
      </c>
      <c r="R37" s="16">
        <v>3</v>
      </c>
      <c r="S37" s="16">
        <v>1</v>
      </c>
      <c r="T37" s="16">
        <v>0</v>
      </c>
      <c r="U37" s="16">
        <v>0</v>
      </c>
      <c r="V37" s="16">
        <v>1</v>
      </c>
      <c r="W37" s="17">
        <f>(Q37*10+R37*8+S37*6+T37*4+U37*2+V37*0)/SUM(Q37:V37)*0.4</f>
        <v>3.3333333333333339</v>
      </c>
    </row>
    <row r="38" spans="2:23" ht="15.75" thickBot="1">
      <c r="B38" s="1" t="s">
        <v>26</v>
      </c>
      <c r="C38" s="1">
        <v>7183731</v>
      </c>
      <c r="E38" t="s">
        <v>47</v>
      </c>
      <c r="F38" t="s">
        <v>34</v>
      </c>
      <c r="G38" t="s">
        <v>33</v>
      </c>
      <c r="H38" t="s">
        <v>44</v>
      </c>
      <c r="I38" t="s">
        <v>44</v>
      </c>
      <c r="J38" t="s">
        <v>34</v>
      </c>
      <c r="K38" t="s">
        <v>33</v>
      </c>
      <c r="L38" t="s">
        <v>34</v>
      </c>
      <c r="M38" t="s">
        <v>34</v>
      </c>
      <c r="N38" t="s">
        <v>34</v>
      </c>
      <c r="O38" s="7">
        <v>3.67</v>
      </c>
      <c r="Q38" s="27">
        <v>9</v>
      </c>
      <c r="R38" s="18">
        <v>2</v>
      </c>
      <c r="S38" s="18">
        <v>0</v>
      </c>
      <c r="T38" s="18">
        <v>1</v>
      </c>
      <c r="U38" s="18">
        <v>0</v>
      </c>
      <c r="V38" s="18">
        <v>0</v>
      </c>
      <c r="W38" s="19">
        <f>(Q38*10+R38*8+S38*6+T38*4+U38*2+V38*0)/SUM(Q38:V38)*0.4</f>
        <v>3.6666666666666665</v>
      </c>
    </row>
  </sheetData>
  <sortState ref="B36:C41">
    <sortCondition ref="B36"/>
  </sortState>
  <mergeCells count="9">
    <mergeCell ref="Q4:V4"/>
    <mergeCell ref="W4:W5"/>
    <mergeCell ref="B33:C33"/>
    <mergeCell ref="B5:C5"/>
    <mergeCell ref="B2:C2"/>
    <mergeCell ref="B3:C3"/>
    <mergeCell ref="B12:C12"/>
    <mergeCell ref="B19:C19"/>
    <mergeCell ref="B26:C26"/>
  </mergeCells>
  <hyperlinks>
    <hyperlink ref="B3" r:id="rId1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2017-06-19T14:59:16Z</dcterms:modified>
</cp:coreProperties>
</file>