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xemplo venda livros - Laisl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Roni Cleber Bonizio</author>
  </authors>
  <commentList>
    <comment ref="B4" authorId="0">
      <text>
        <r>
          <rPr>
            <sz val="8"/>
            <rFont val="Tahoma"/>
            <family val="2"/>
          </rPr>
          <t>5 vezes sem entrada</t>
        </r>
      </text>
    </comment>
  </commentList>
</comments>
</file>

<file path=xl/sharedStrings.xml><?xml version="1.0" encoding="utf-8"?>
<sst xmlns="http://schemas.openxmlformats.org/spreadsheetml/2006/main" count="33" uniqueCount="27">
  <si>
    <t>ABR</t>
  </si>
  <si>
    <t>MAI</t>
  </si>
  <si>
    <t>JUN</t>
  </si>
  <si>
    <t>Compra de livros a vista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</si>
  <si>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</si>
  <si>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</si>
  <si>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</si>
  <si>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</si>
  <si>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</si>
  <si>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</si>
  <si>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RESULTADO</t>
  </si>
  <si>
    <t>Receita de vendas</t>
  </si>
  <si>
    <t>(-) CMV</t>
  </si>
  <si>
    <t>(=) Lucro bruto</t>
  </si>
  <si>
    <r>
      <t xml:space="preserve">Venda de </t>
    </r>
    <r>
      <rPr>
        <b/>
        <u val="single"/>
        <sz val="11"/>
        <color indexed="8"/>
        <rFont val="Calibri"/>
        <family val="2"/>
      </rPr>
      <t>todos</t>
    </r>
    <r>
      <rPr>
        <sz val="11"/>
        <color theme="1"/>
        <rFont val="Calibri"/>
        <family val="2"/>
      </rPr>
      <t xml:space="preserve"> os livros</t>
    </r>
  </si>
  <si>
    <t>(=) LUCRO OPERACION</t>
  </si>
  <si>
    <t>BALANÇOS PATRIMONIAIS</t>
  </si>
  <si>
    <t>ATIVO</t>
  </si>
  <si>
    <t>TOTAL DO ATIVO</t>
  </si>
  <si>
    <t>PASSIVO + PL</t>
  </si>
  <si>
    <t>TOTAL DO PASSIVO + PL</t>
  </si>
  <si>
    <t>Caixa</t>
  </si>
  <si>
    <t>Contas a receber</t>
  </si>
  <si>
    <t>Capital social</t>
  </si>
  <si>
    <t>Lucros acumulados</t>
  </si>
  <si>
    <t>Aspecto econômico (DESEMPENHO)</t>
  </si>
  <si>
    <t>Aspecto financeiro (FÔLEGO)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</si>
</sst>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9B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38" fontId="0" fillId="33" borderId="0" xfId="0" applyNumberFormat="1" applyFill="1" applyAlignment="1">
      <alignment horizontal="center" vertical="center" wrapText="1"/>
    </xf>
    <xf numFmtId="38" fontId="0" fillId="33" borderId="0" xfId="0" applyNumberFormat="1" applyFill="1" applyAlignment="1">
      <alignment horizontal="left" vertical="center" wrapText="1"/>
    </xf>
    <xf numFmtId="38" fontId="0" fillId="33" borderId="10" xfId="0" applyNumberFormat="1" applyFill="1" applyBorder="1" applyAlignment="1">
      <alignment horizontal="center" vertical="center" wrapText="1"/>
    </xf>
    <xf numFmtId="38" fontId="37" fillId="33" borderId="11" xfId="0" applyNumberFormat="1" applyFont="1" applyFill="1" applyBorder="1" applyAlignment="1">
      <alignment horizontal="center" vertical="center" wrapText="1"/>
    </xf>
    <xf numFmtId="38" fontId="37" fillId="33" borderId="12" xfId="0" applyNumberFormat="1" applyFont="1" applyFill="1" applyBorder="1" applyAlignment="1">
      <alignment horizontal="center" vertical="center" wrapText="1"/>
    </xf>
    <xf numFmtId="38" fontId="0" fillId="33" borderId="13" xfId="0" applyNumberFormat="1" applyFill="1" applyBorder="1" applyAlignment="1">
      <alignment horizontal="left" vertical="center" wrapText="1"/>
    </xf>
    <xf numFmtId="38" fontId="0" fillId="33" borderId="0" xfId="0" applyNumberFormat="1" applyFill="1" applyBorder="1" applyAlignment="1">
      <alignment horizontal="center" vertical="center" wrapText="1"/>
    </xf>
    <xf numFmtId="38" fontId="0" fillId="33" borderId="14" xfId="0" applyNumberFormat="1" applyFill="1" applyBorder="1" applyAlignment="1">
      <alignment horizontal="center" vertical="center" wrapText="1"/>
    </xf>
    <xf numFmtId="38" fontId="0" fillId="33" borderId="15" xfId="0" applyNumberFormat="1" applyFill="1" applyBorder="1" applyAlignment="1">
      <alignment horizontal="left" vertical="center" wrapText="1"/>
    </xf>
    <xf numFmtId="38" fontId="0" fillId="33" borderId="16" xfId="0" applyNumberFormat="1" applyFill="1" applyBorder="1" applyAlignment="1">
      <alignment horizontal="center" vertical="center" wrapText="1"/>
    </xf>
    <xf numFmtId="38" fontId="0" fillId="33" borderId="17" xfId="0" applyNumberFormat="1" applyFill="1" applyBorder="1" applyAlignment="1">
      <alignment horizontal="center" vertical="center" wrapText="1"/>
    </xf>
    <xf numFmtId="38" fontId="38" fillId="33" borderId="10" xfId="0" applyNumberFormat="1" applyFont="1" applyFill="1" applyBorder="1" applyAlignment="1">
      <alignment horizontal="center" vertical="center" wrapText="1"/>
    </xf>
    <xf numFmtId="38" fontId="38" fillId="33" borderId="11" xfId="0" applyNumberFormat="1" applyFont="1" applyFill="1" applyBorder="1" applyAlignment="1">
      <alignment horizontal="center" vertical="center" wrapText="1"/>
    </xf>
    <xf numFmtId="38" fontId="38" fillId="33" borderId="12" xfId="0" applyNumberFormat="1" applyFont="1" applyFill="1" applyBorder="1" applyAlignment="1">
      <alignment horizontal="center" vertical="center" wrapText="1"/>
    </xf>
    <xf numFmtId="38" fontId="38" fillId="33" borderId="15" xfId="0" applyNumberFormat="1" applyFont="1" applyFill="1" applyBorder="1" applyAlignment="1">
      <alignment horizontal="center" vertical="center" wrapText="1"/>
    </xf>
    <xf numFmtId="38" fontId="38" fillId="33" borderId="16" xfId="0" applyNumberFormat="1" applyFont="1" applyFill="1" applyBorder="1" applyAlignment="1">
      <alignment horizontal="center" vertical="center" wrapText="1"/>
    </xf>
    <xf numFmtId="38" fontId="38" fillId="33" borderId="17" xfId="0" applyNumberFormat="1" applyFont="1" applyFill="1" applyBorder="1" applyAlignment="1">
      <alignment horizontal="center" vertical="center" wrapText="1"/>
    </xf>
    <xf numFmtId="38" fontId="39" fillId="33" borderId="10" xfId="0" applyNumberFormat="1" applyFont="1" applyFill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164" fontId="39" fillId="33" borderId="12" xfId="0" applyNumberFormat="1" applyFont="1" applyFill="1" applyBorder="1" applyAlignment="1">
      <alignment horizontal="center" vertical="center" wrapText="1"/>
    </xf>
    <xf numFmtId="38" fontId="38" fillId="33" borderId="0" xfId="0" applyNumberFormat="1" applyFont="1" applyFill="1" applyBorder="1" applyAlignment="1">
      <alignment horizontal="center" vertical="center" wrapText="1"/>
    </xf>
    <xf numFmtId="38" fontId="38" fillId="33" borderId="14" xfId="0" applyNumberFormat="1" applyFont="1" applyFill="1" applyBorder="1" applyAlignment="1">
      <alignment horizontal="center" vertical="center" wrapText="1"/>
    </xf>
    <xf numFmtId="38" fontId="39" fillId="33" borderId="16" xfId="0" applyNumberFormat="1" applyFont="1" applyFill="1" applyBorder="1" applyAlignment="1">
      <alignment horizontal="center" vertical="center" wrapText="1"/>
    </xf>
    <xf numFmtId="38" fontId="39" fillId="33" borderId="17" xfId="0" applyNumberFormat="1" applyFont="1" applyFill="1" applyBorder="1" applyAlignment="1">
      <alignment horizontal="center" vertical="center" wrapText="1"/>
    </xf>
    <xf numFmtId="38" fontId="38" fillId="33" borderId="13" xfId="0" applyNumberFormat="1" applyFont="1" applyFill="1" applyBorder="1" applyAlignment="1">
      <alignment horizontal="left" vertical="center" wrapText="1"/>
    </xf>
    <xf numFmtId="38" fontId="39" fillId="33" borderId="15" xfId="0" applyNumberFormat="1" applyFont="1" applyFill="1" applyBorder="1" applyAlignment="1">
      <alignment horizontal="left" vertical="center" wrapText="1"/>
    </xf>
    <xf numFmtId="38" fontId="37" fillId="34" borderId="10" xfId="0" applyNumberFormat="1" applyFont="1" applyFill="1" applyBorder="1" applyAlignment="1">
      <alignment horizontal="center" vertical="center" wrapText="1"/>
    </xf>
    <xf numFmtId="38" fontId="37" fillId="34" borderId="11" xfId="0" applyNumberFormat="1" applyFont="1" applyFill="1" applyBorder="1" applyAlignment="1">
      <alignment horizontal="center" vertical="center" wrapText="1"/>
    </xf>
    <xf numFmtId="38" fontId="37" fillId="34" borderId="12" xfId="0" applyNumberFormat="1" applyFont="1" applyFill="1" applyBorder="1" applyAlignment="1">
      <alignment horizontal="center" vertical="center" wrapText="1"/>
    </xf>
    <xf numFmtId="38" fontId="0" fillId="34" borderId="13" xfId="0" applyNumberFormat="1" applyFill="1" applyBorder="1" applyAlignment="1">
      <alignment horizontal="left" vertical="center" wrapText="1"/>
    </xf>
    <xf numFmtId="38" fontId="0" fillId="34" borderId="0" xfId="0" applyNumberFormat="1" applyFill="1" applyBorder="1" applyAlignment="1">
      <alignment horizontal="center" vertical="center" wrapText="1"/>
    </xf>
    <xf numFmtId="38" fontId="0" fillId="34" borderId="14" xfId="0" applyNumberFormat="1" applyFill="1" applyBorder="1" applyAlignment="1">
      <alignment horizontal="center" vertical="center" wrapText="1"/>
    </xf>
    <xf numFmtId="38" fontId="37" fillId="34" borderId="15" xfId="0" applyNumberFormat="1" applyFont="1" applyFill="1" applyBorder="1" applyAlignment="1">
      <alignment horizontal="left" vertical="center" wrapText="1"/>
    </xf>
    <xf numFmtId="38" fontId="37" fillId="34" borderId="16" xfId="0" applyNumberFormat="1" applyFont="1" applyFill="1" applyBorder="1" applyAlignment="1">
      <alignment horizontal="center" vertical="center" wrapText="1"/>
    </xf>
    <xf numFmtId="38" fontId="37" fillId="34" borderId="17" xfId="0" applyNumberFormat="1" applyFont="1" applyFill="1" applyBorder="1" applyAlignment="1">
      <alignment horizontal="center" vertical="center" wrapText="1"/>
    </xf>
    <xf numFmtId="38" fontId="37" fillId="34" borderId="13" xfId="0" applyNumberFormat="1" applyFont="1" applyFill="1" applyBorder="1" applyAlignment="1">
      <alignment horizontal="left" vertical="center" wrapText="1"/>
    </xf>
    <xf numFmtId="38" fontId="37" fillId="34" borderId="0" xfId="0" applyNumberFormat="1" applyFont="1" applyFill="1" applyBorder="1" applyAlignment="1">
      <alignment horizontal="center" vertical="center" wrapText="1"/>
    </xf>
    <xf numFmtId="38" fontId="37" fillId="34" borderId="14" xfId="0" applyNumberFormat="1" applyFont="1" applyFill="1" applyBorder="1" applyAlignment="1">
      <alignment horizontal="center" vertical="center" wrapText="1"/>
    </xf>
    <xf numFmtId="38" fontId="0" fillId="35" borderId="13" xfId="0" applyNumberFormat="1" applyFill="1" applyBorder="1" applyAlignment="1">
      <alignment horizontal="left" vertical="center" wrapText="1"/>
    </xf>
    <xf numFmtId="38" fontId="0" fillId="35" borderId="0" xfId="0" applyNumberFormat="1" applyFill="1" applyBorder="1" applyAlignment="1">
      <alignment horizontal="center" vertical="center" wrapText="1"/>
    </xf>
    <xf numFmtId="38" fontId="0" fillId="35" borderId="14" xfId="0" applyNumberFormat="1" applyFill="1" applyBorder="1" applyAlignment="1">
      <alignment horizontal="center" vertical="center" wrapText="1"/>
    </xf>
    <xf numFmtId="38" fontId="38" fillId="35" borderId="13" xfId="0" applyNumberFormat="1" applyFont="1" applyFill="1" applyBorder="1" applyAlignment="1">
      <alignment horizontal="left" vertical="center" wrapText="1"/>
    </xf>
    <xf numFmtId="38" fontId="38" fillId="35" borderId="0" xfId="0" applyNumberFormat="1" applyFont="1" applyFill="1" applyBorder="1" applyAlignment="1">
      <alignment horizontal="center" vertical="center" wrapText="1"/>
    </xf>
    <xf numFmtId="38" fontId="38" fillId="35" borderId="14" xfId="0" applyNumberFormat="1" applyFont="1" applyFill="1" applyBorder="1" applyAlignment="1">
      <alignment horizontal="center" vertical="center" wrapText="1"/>
    </xf>
    <xf numFmtId="38" fontId="39" fillId="33" borderId="18" xfId="0" applyNumberFormat="1" applyFont="1" applyFill="1" applyBorder="1" applyAlignment="1">
      <alignment horizontal="center" vertical="center" wrapText="1"/>
    </xf>
    <xf numFmtId="38" fontId="39" fillId="33" borderId="19" xfId="0" applyNumberFormat="1" applyFont="1" applyFill="1" applyBorder="1" applyAlignment="1">
      <alignment horizontal="center" vertical="center" wrapText="1"/>
    </xf>
    <xf numFmtId="38" fontId="39" fillId="33" borderId="20" xfId="0" applyNumberFormat="1" applyFont="1" applyFill="1" applyBorder="1" applyAlignment="1">
      <alignment horizontal="center" vertical="center" wrapText="1"/>
    </xf>
    <xf numFmtId="38" fontId="37" fillId="34" borderId="21" xfId="0" applyNumberFormat="1" applyFont="1" applyFill="1" applyBorder="1" applyAlignment="1">
      <alignment horizontal="center" vertical="center" wrapText="1"/>
    </xf>
    <xf numFmtId="38" fontId="37" fillId="34" borderId="22" xfId="0" applyNumberFormat="1" applyFont="1" applyFill="1" applyBorder="1" applyAlignment="1">
      <alignment horizontal="center" vertical="center" wrapText="1"/>
    </xf>
    <xf numFmtId="38" fontId="37" fillId="34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="130" zoomScaleNormal="130" zoomScalePageLayoutView="0" workbookViewId="0" topLeftCell="A1">
      <selection activeCell="B24" sqref="B24:E24"/>
    </sheetView>
  </sheetViews>
  <sheetFormatPr defaultColWidth="9.140625" defaultRowHeight="15"/>
  <cols>
    <col min="1" max="1" width="2.28125" style="1" customWidth="1"/>
    <col min="2" max="2" width="23.7109375" style="1" customWidth="1"/>
    <col min="3" max="5" width="9.140625" style="1" customWidth="1"/>
    <col min="6" max="6" width="20.57421875" style="1" customWidth="1"/>
    <col min="7" max="16384" width="9.140625" style="1" customWidth="1"/>
  </cols>
  <sheetData>
    <row r="1" ht="15"/>
    <row r="2" spans="2:5" ht="15">
      <c r="B2" s="3"/>
      <c r="C2" s="4" t="s">
        <v>0</v>
      </c>
      <c r="D2" s="4" t="s">
        <v>1</v>
      </c>
      <c r="E2" s="5" t="s">
        <v>2</v>
      </c>
    </row>
    <row r="3" spans="2:5" ht="30">
      <c r="B3" s="6" t="s">
        <v>3</v>
      </c>
      <c r="C3" s="7">
        <v>1000</v>
      </c>
      <c r="D3" s="7">
        <v>2000</v>
      </c>
      <c r="E3" s="8">
        <v>4000</v>
      </c>
    </row>
    <row r="4" spans="2:5" ht="30">
      <c r="B4" s="9" t="s">
        <v>14</v>
      </c>
      <c r="C4" s="10">
        <v>1800</v>
      </c>
      <c r="D4" s="10">
        <v>3600</v>
      </c>
      <c r="E4" s="11">
        <v>7200</v>
      </c>
    </row>
    <row r="5" ht="15">
      <c r="B5" s="2"/>
    </row>
    <row r="6" spans="2:6" ht="15">
      <c r="B6" s="27" t="s">
        <v>4</v>
      </c>
      <c r="C6" s="28" t="s">
        <v>0</v>
      </c>
      <c r="D6" s="28" t="s">
        <v>1</v>
      </c>
      <c r="E6" s="29" t="s">
        <v>2</v>
      </c>
      <c r="F6" s="48" t="s">
        <v>26</v>
      </c>
    </row>
    <row r="7" spans="2:6" ht="15">
      <c r="B7" s="30" t="s">
        <v>5</v>
      </c>
      <c r="C7" s="31">
        <v>0</v>
      </c>
      <c r="D7" s="31">
        <f>+C4/5</f>
        <v>360</v>
      </c>
      <c r="E7" s="32">
        <f>+C4/5+D4/5</f>
        <v>1080</v>
      </c>
      <c r="F7" s="49"/>
    </row>
    <row r="8" spans="2:6" ht="15">
      <c r="B8" s="30" t="s">
        <v>6</v>
      </c>
      <c r="C8" s="31">
        <f>-C3</f>
        <v>-1000</v>
      </c>
      <c r="D8" s="31">
        <f>-D3</f>
        <v>-2000</v>
      </c>
      <c r="E8" s="32">
        <f>-E3</f>
        <v>-4000</v>
      </c>
      <c r="F8" s="49"/>
    </row>
    <row r="9" spans="2:6" ht="15">
      <c r="B9" s="33" t="s">
        <v>7</v>
      </c>
      <c r="C9" s="34">
        <f>+SUM(C7:C8)</f>
        <v>-1000</v>
      </c>
      <c r="D9" s="34">
        <f>+SUM(D7:D8)</f>
        <v>-1640</v>
      </c>
      <c r="E9" s="35">
        <f>+SUM(E7:E8)</f>
        <v>-2920</v>
      </c>
      <c r="F9" s="50"/>
    </row>
    <row r="10" spans="2:5" ht="15">
      <c r="B10" s="12" t="s">
        <v>8</v>
      </c>
      <c r="C10" s="13">
        <v>10000</v>
      </c>
      <c r="D10" s="13">
        <f>+C11</f>
        <v>9000</v>
      </c>
      <c r="E10" s="14">
        <f>+D11</f>
        <v>7360</v>
      </c>
    </row>
    <row r="11" spans="2:5" ht="15">
      <c r="B11" s="15" t="s">
        <v>9</v>
      </c>
      <c r="C11" s="16">
        <f>+C10+C9</f>
        <v>9000</v>
      </c>
      <c r="D11" s="16">
        <f>+D10+D9</f>
        <v>7360</v>
      </c>
      <c r="E11" s="17">
        <f>+E10+E9</f>
        <v>4440</v>
      </c>
    </row>
    <row r="13" spans="2:6" ht="15">
      <c r="B13" s="27" t="s">
        <v>10</v>
      </c>
      <c r="C13" s="28" t="s">
        <v>0</v>
      </c>
      <c r="D13" s="28" t="s">
        <v>1</v>
      </c>
      <c r="E13" s="29" t="s">
        <v>2</v>
      </c>
      <c r="F13" s="48" t="s">
        <v>25</v>
      </c>
    </row>
    <row r="14" spans="2:6" ht="15">
      <c r="B14" s="30" t="s">
        <v>11</v>
      </c>
      <c r="C14" s="31">
        <f>+C4</f>
        <v>1800</v>
      </c>
      <c r="D14" s="31">
        <f>+D4</f>
        <v>3600</v>
      </c>
      <c r="E14" s="32">
        <f>+E4</f>
        <v>7200</v>
      </c>
      <c r="F14" s="49"/>
    </row>
    <row r="15" spans="2:6" ht="15">
      <c r="B15" s="30" t="s">
        <v>12</v>
      </c>
      <c r="C15" s="31">
        <f>-C3</f>
        <v>-1000</v>
      </c>
      <c r="D15" s="31">
        <f>-D3</f>
        <v>-2000</v>
      </c>
      <c r="E15" s="32">
        <f>-E3</f>
        <v>-4000</v>
      </c>
      <c r="F15" s="49"/>
    </row>
    <row r="16" spans="2:6" ht="15">
      <c r="B16" s="36" t="s">
        <v>13</v>
      </c>
      <c r="C16" s="37">
        <f>+SUM(C14:C15)</f>
        <v>800</v>
      </c>
      <c r="D16" s="37">
        <f>+SUM(D14:D15)</f>
        <v>1600</v>
      </c>
      <c r="E16" s="38">
        <f>+SUM(E14:E15)</f>
        <v>3200</v>
      </c>
      <c r="F16" s="49"/>
    </row>
    <row r="17" spans="2:6" ht="15">
      <c r="B17" s="39"/>
      <c r="C17" s="40">
        <f>-C5</f>
        <v>0</v>
      </c>
      <c r="D17" s="40">
        <f>-D5</f>
        <v>0</v>
      </c>
      <c r="E17" s="41">
        <f>-E5</f>
        <v>0</v>
      </c>
      <c r="F17" s="49"/>
    </row>
    <row r="18" spans="2:6" ht="15">
      <c r="B18" s="33" t="s">
        <v>15</v>
      </c>
      <c r="C18" s="34">
        <f>+SUM(C16:C17)</f>
        <v>800</v>
      </c>
      <c r="D18" s="34">
        <f>+SUM(D16:D17)</f>
        <v>1600</v>
      </c>
      <c r="E18" s="35">
        <f>+SUM(E16:E17)</f>
        <v>3200</v>
      </c>
      <c r="F18" s="50"/>
    </row>
    <row r="20" spans="2:5" ht="15">
      <c r="B20" s="45" t="s">
        <v>16</v>
      </c>
      <c r="C20" s="46"/>
      <c r="D20" s="46"/>
      <c r="E20" s="47"/>
    </row>
    <row r="21" spans="2:5" ht="15">
      <c r="B21" s="18" t="s">
        <v>17</v>
      </c>
      <c r="C21" s="19">
        <v>42124</v>
      </c>
      <c r="D21" s="19">
        <f>+C21+31</f>
        <v>42155</v>
      </c>
      <c r="E21" s="20">
        <f>+D21+30</f>
        <v>42185</v>
      </c>
    </row>
    <row r="22" spans="2:5" ht="15">
      <c r="B22" s="25" t="s">
        <v>21</v>
      </c>
      <c r="C22" s="21">
        <f>+C11</f>
        <v>9000</v>
      </c>
      <c r="D22" s="21">
        <f>+D11</f>
        <v>7360</v>
      </c>
      <c r="E22" s="22">
        <f>+E11</f>
        <v>4440</v>
      </c>
    </row>
    <row r="23" spans="2:5" ht="15">
      <c r="B23" s="25" t="s">
        <v>22</v>
      </c>
      <c r="C23" s="21">
        <f>+C14</f>
        <v>1800</v>
      </c>
      <c r="D23" s="21">
        <f>+C23+D14-D7</f>
        <v>5040</v>
      </c>
      <c r="E23" s="22">
        <f>+D23+E14-E7</f>
        <v>11160</v>
      </c>
    </row>
    <row r="24" spans="2:5" ht="15">
      <c r="B24" s="42"/>
      <c r="C24" s="43"/>
      <c r="D24" s="43"/>
      <c r="E24" s="44"/>
    </row>
    <row r="25" spans="2:5" ht="15">
      <c r="B25" s="26" t="s">
        <v>18</v>
      </c>
      <c r="C25" s="23">
        <f>+SUM(C22:C24)</f>
        <v>10800</v>
      </c>
      <c r="D25" s="23">
        <f>+SUM(D22:D24)</f>
        <v>12400</v>
      </c>
      <c r="E25" s="24">
        <f>+SUM(E22:E24)</f>
        <v>15600</v>
      </c>
    </row>
    <row r="26" spans="2:5" ht="15">
      <c r="B26" s="18" t="s">
        <v>19</v>
      </c>
      <c r="C26" s="19">
        <v>42124</v>
      </c>
      <c r="D26" s="19">
        <f>+C26+31</f>
        <v>42155</v>
      </c>
      <c r="E26" s="20">
        <f>+D26+30</f>
        <v>42185</v>
      </c>
    </row>
    <row r="27" spans="2:5" ht="15">
      <c r="B27" s="25" t="s">
        <v>23</v>
      </c>
      <c r="C27" s="21">
        <v>10000</v>
      </c>
      <c r="D27" s="21">
        <v>10000</v>
      </c>
      <c r="E27" s="22">
        <v>10000</v>
      </c>
    </row>
    <row r="28" spans="2:5" ht="15">
      <c r="B28" s="25" t="s">
        <v>24</v>
      </c>
      <c r="C28" s="21">
        <f>+C18</f>
        <v>800</v>
      </c>
      <c r="D28" s="21">
        <f>+C28+D18</f>
        <v>2400</v>
      </c>
      <c r="E28" s="22">
        <f>+D28+E18</f>
        <v>5600</v>
      </c>
    </row>
    <row r="29" spans="2:5" ht="15">
      <c r="B29" s="26" t="s">
        <v>20</v>
      </c>
      <c r="C29" s="23">
        <f>+SUM(C27:C28)</f>
        <v>10800</v>
      </c>
      <c r="D29" s="23">
        <f>+SUM(D27:D28)</f>
        <v>12400</v>
      </c>
      <c r="E29" s="24">
        <f>+SUM(E27:E28)</f>
        <v>15600</v>
      </c>
    </row>
  </sheetData>
  <sheetProtection/>
  <mergeCells count="3">
    <mergeCell ref="B20:E20"/>
    <mergeCell ref="F13:F18"/>
    <mergeCell ref="F6:F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 Cleber Bonizio</dc:creator>
  <cp:keywords/>
  <dc:description/>
  <cp:lastModifiedBy>leticia nascimento</cp:lastModifiedBy>
  <dcterms:created xsi:type="dcterms:W3CDTF">2015-03-04T23:07:43Z</dcterms:created>
  <dcterms:modified xsi:type="dcterms:W3CDTF">2015-03-10T13:43:11Z</dcterms:modified>
  <cp:category/>
  <cp:version/>
  <cp:contentType/>
  <cp:contentStatus/>
</cp:coreProperties>
</file>