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60" windowHeight="7200"/>
  </bookViews>
  <sheets>
    <sheet name="Planilh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C13" i="1"/>
</calcChain>
</file>

<file path=xl/sharedStrings.xml><?xml version="1.0" encoding="utf-8"?>
<sst xmlns="http://schemas.openxmlformats.org/spreadsheetml/2006/main" count="19" uniqueCount="19">
  <si>
    <t xml:space="preserve">DEMONSTRAÇÃO DO RESULTADO DO EXERCÍCIO </t>
  </si>
  <si>
    <t>(=) RECEITA DE VENDAS</t>
  </si>
  <si>
    <t>(-) Custo dos bens e serviços vendidos</t>
  </si>
  <si>
    <t>(=) RESULTADO BRUTO</t>
  </si>
  <si>
    <t>(=) RESULTADO ANTES IR/CSSL E DEDUÇÕES</t>
  </si>
  <si>
    <t>(-) Provisão para IR e CSLL</t>
  </si>
  <si>
    <t>(=) RESULTADO LÍQUIDO DO EXERCÍCIO</t>
  </si>
  <si>
    <t>ATIVO TOTAL</t>
  </si>
  <si>
    <t>Receitas Financeiras</t>
  </si>
  <si>
    <t>Despesas Financeiras</t>
  </si>
  <si>
    <t>-</t>
  </si>
  <si>
    <t>Despesas com Vendas</t>
  </si>
  <si>
    <t>Despesas Gerais e Administrativas</t>
  </si>
  <si>
    <t>Depreciação e Amortização</t>
  </si>
  <si>
    <t>Outras Receitas Operacionais</t>
  </si>
  <si>
    <t>PATRIMÔNIO LÍQUIDO</t>
  </si>
  <si>
    <t>CUSTO CAPITAL PRÓPRIO</t>
  </si>
  <si>
    <t>12% ao ano</t>
  </si>
  <si>
    <t>15% ao 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</si>
</sst>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5" formatCode="_(* #,##0_);_(* \(#,##0\);_(* &quot;-&quot;??_);_(@_)"/>
    <numFmt numFmtId="167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ahoma"/>
      <family val="2"/>
    </font>
    <font>
      <b/>
      <sz val="10"/>
      <color indexed="18"/>
      <name val="Tahoma"/>
      <family val="2"/>
    </font>
    <font>
      <b/>
      <sz val="10"/>
      <color indexed="17"/>
      <name val="Tahoma"/>
      <family val="2"/>
    </font>
    <font>
      <b/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3" fillId="0" borderId="1" xfId="0" applyFont="1" applyBorder="1"/>
    <xf numFmtId="165" fontId="3" fillId="0" borderId="1" xfId="1" applyNumberFormat="1" applyFont="1" applyBorder="1"/>
    <xf numFmtId="0" fontId="4" fillId="0" borderId="1" xfId="0" applyFont="1" applyBorder="1"/>
    <xf numFmtId="165" fontId="4" fillId="0" borderId="1" xfId="1" applyNumberFormat="1" applyFont="1" applyBorder="1"/>
    <xf numFmtId="0" fontId="4" fillId="0" borderId="1" xfId="0" applyFont="1" applyFill="1" applyBorder="1"/>
    <xf numFmtId="165" fontId="0" fillId="0" borderId="0" xfId="0" applyNumberFormat="1"/>
    <xf numFmtId="0" fontId="5" fillId="0" borderId="1" xfId="0" applyFont="1" applyFill="1" applyBorder="1"/>
    <xf numFmtId="165" fontId="5" fillId="0" borderId="1" xfId="1" applyNumberFormat="1" applyFont="1" applyBorder="1"/>
    <xf numFmtId="3" fontId="3" fillId="0" borderId="1" xfId="0" applyNumberFormat="1" applyFont="1" applyBorder="1"/>
    <xf numFmtId="165" fontId="4" fillId="0" borderId="1" xfId="1" applyNumberFormat="1" applyFont="1" applyBorder="1" applyAlignment="1">
      <alignment horizontal="center"/>
    </xf>
    <xf numFmtId="167" fontId="0" fillId="0" borderId="0" xfId="2" applyNumberFormat="1" applyFont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D15" sqref="D15"/>
    </sheetView>
  </sheetViews>
  <sheetFormatPr defaultRowHeight="15" x14ac:dyDescent="0.25"/>
  <cols>
    <col min="1" max="1" width="54" bestFit="1" customWidth="1"/>
    <col min="2" max="3" width="12.7109375" bestFit="1" customWidth="1"/>
  </cols>
  <sheetData>
    <row r="1" spans="1:4" x14ac:dyDescent="0.25">
      <c r="A1" s="1" t="s">
        <v>0</v>
      </c>
      <c r="B1" s="2">
        <v>2016</v>
      </c>
      <c r="C1" s="2">
        <v>2015</v>
      </c>
    </row>
    <row r="2" spans="1:4" x14ac:dyDescent="0.25">
      <c r="A2" s="3" t="s">
        <v>1</v>
      </c>
      <c r="B2" s="4">
        <v>9508745</v>
      </c>
      <c r="C2" s="4">
        <v>8978259</v>
      </c>
    </row>
    <row r="3" spans="1:4" x14ac:dyDescent="0.25">
      <c r="A3" s="5" t="s">
        <v>2</v>
      </c>
      <c r="B3" s="6">
        <v>-6586130</v>
      </c>
      <c r="C3" s="6">
        <v>-6399630</v>
      </c>
    </row>
    <row r="4" spans="1:4" x14ac:dyDescent="0.25">
      <c r="A4" s="3" t="s">
        <v>3</v>
      </c>
      <c r="B4" s="4">
        <v>2922615</v>
      </c>
      <c r="C4" s="4">
        <v>2578629</v>
      </c>
    </row>
    <row r="5" spans="1:4" x14ac:dyDescent="0.25">
      <c r="A5" s="5" t="s">
        <v>11</v>
      </c>
      <c r="B5" s="6">
        <v>-1776258</v>
      </c>
      <c r="C5" s="6">
        <v>-1720799</v>
      </c>
    </row>
    <row r="6" spans="1:4" x14ac:dyDescent="0.25">
      <c r="A6" s="5" t="s">
        <v>12</v>
      </c>
      <c r="B6" s="6">
        <v>-615545</v>
      </c>
      <c r="C6" s="6">
        <v>-584280</v>
      </c>
    </row>
    <row r="7" spans="1:4" x14ac:dyDescent="0.25">
      <c r="A7" s="9" t="s">
        <v>13</v>
      </c>
      <c r="B7" s="10">
        <v>-26074</v>
      </c>
      <c r="C7" s="10">
        <v>-30462</v>
      </c>
    </row>
    <row r="8" spans="1:4" x14ac:dyDescent="0.25">
      <c r="A8" s="5" t="s">
        <v>14</v>
      </c>
      <c r="B8" s="6">
        <v>76207</v>
      </c>
      <c r="C8" s="6">
        <v>95838</v>
      </c>
      <c r="D8" s="8"/>
    </row>
    <row r="9" spans="1:4" x14ac:dyDescent="0.25">
      <c r="A9" s="5" t="s">
        <v>8</v>
      </c>
      <c r="B9" s="6">
        <v>116655</v>
      </c>
      <c r="C9" s="6">
        <v>130297</v>
      </c>
    </row>
    <row r="10" spans="1:4" x14ac:dyDescent="0.25">
      <c r="A10" s="5" t="s">
        <v>9</v>
      </c>
      <c r="B10" s="6">
        <v>-620504</v>
      </c>
      <c r="C10" s="6">
        <v>-616352</v>
      </c>
    </row>
    <row r="11" spans="1:4" x14ac:dyDescent="0.25">
      <c r="A11" s="3" t="s">
        <v>4</v>
      </c>
      <c r="B11" s="4">
        <v>77096</v>
      </c>
      <c r="C11" s="4">
        <v>-147129</v>
      </c>
    </row>
    <row r="12" spans="1:4" x14ac:dyDescent="0.25">
      <c r="A12" s="5" t="s">
        <v>5</v>
      </c>
      <c r="B12" s="6">
        <f>0.34*B11</f>
        <v>26212.640000000003</v>
      </c>
      <c r="C12" s="12" t="s">
        <v>10</v>
      </c>
    </row>
    <row r="13" spans="1:4" x14ac:dyDescent="0.25">
      <c r="A13" s="3" t="s">
        <v>6</v>
      </c>
      <c r="B13" s="4">
        <f>B11-B12</f>
        <v>50883.360000000001</v>
      </c>
      <c r="C13" s="4">
        <f>C11</f>
        <v>-147129</v>
      </c>
    </row>
    <row r="15" spans="1:4" x14ac:dyDescent="0.25">
      <c r="A15" s="3" t="s">
        <v>15</v>
      </c>
      <c r="B15" s="11">
        <v>708142</v>
      </c>
      <c r="C15" s="11">
        <v>662212</v>
      </c>
    </row>
    <row r="16" spans="1:4" x14ac:dyDescent="0.25">
      <c r="A16" s="7" t="s">
        <v>7</v>
      </c>
      <c r="B16" s="6">
        <v>6187162</v>
      </c>
      <c r="C16" s="6">
        <v>5588537</v>
      </c>
    </row>
    <row r="17" spans="1:3" x14ac:dyDescent="0.25">
      <c r="A17" s="3" t="s">
        <v>16</v>
      </c>
      <c r="B17" s="11" t="s">
        <v>17</v>
      </c>
      <c r="C17" s="11" t="s">
        <v>18</v>
      </c>
    </row>
    <row r="18" spans="1:3" x14ac:dyDescent="0.25">
      <c r="B18" s="13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Gatsios</dc:creator>
  <cp:lastModifiedBy>Rafael Gatsios</cp:lastModifiedBy>
  <dcterms:created xsi:type="dcterms:W3CDTF">2017-05-25T19:50:12Z</dcterms:created>
  <dcterms:modified xsi:type="dcterms:W3CDTF">2017-05-25T19:59:40Z</dcterms:modified>
</cp:coreProperties>
</file>