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variabili" sheetId="1" r:id="rId1"/>
    <sheet name="Michigan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<sst xmlns="http://schemas.openxmlformats.org/spreadsheetml/2006/main" count="13" uniqueCount="11">
  <si>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x</t>
  </si>
  <si>
    <t>y</t>
  </si>
  <si>
    <t>obs</t>
  </si>
  <si>
    <t>aleat[0,1]</t>
  </si>
  <si>
    <t>alfa</t>
  </si>
  <si>
    <t>beta</t>
  </si>
  <si>
    <t>y hat</t>
  </si>
  <si>
    <t>residuo</t>
  </si>
  <si>
    <t>alfa chapeu</t>
  </si>
  <si>
    <t>beta chapeu</t>
  </si>
  <si>
    <t>invn[0,4]=e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</si>
</sst>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</numFmts>
  <fonts count="7">
    <font>
      <sz val="10"/>
      <name val="Arial"/>
      <family val="0"/>
    </font>
    <font>
      <i/>
      <sz val="10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787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variabili!$E$1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variabili!$D$2:$D$21</c:f>
              <c:numCache/>
            </c:numRef>
          </c:xVal>
          <c:yVal>
            <c:numRef>
              <c:f>variabili!$E$2:$E$21</c:f>
              <c:numCache>
                <c:ptCount val="20"/>
                <c:pt idx="0">
                  <c:v>-7.383447197452187</c:v>
                </c:pt>
                <c:pt idx="1">
                  <c:v>2.5733345672837458</c:v>
                </c:pt>
                <c:pt idx="2">
                  <c:v>3.9949223759700545</c:v>
                </c:pt>
                <c:pt idx="3">
                  <c:v>2.985353539767675</c:v>
                </c:pt>
                <c:pt idx="4">
                  <c:v>11.984505595639348</c:v>
                </c:pt>
                <c:pt idx="5">
                  <c:v>2.7419815352070147</c:v>
                </c:pt>
                <c:pt idx="6">
                  <c:v>9.645034794323147</c:v>
                </c:pt>
                <c:pt idx="7">
                  <c:v>10.890699042845517</c:v>
                </c:pt>
                <c:pt idx="8">
                  <c:v>4.014748408528976</c:v>
                </c:pt>
                <c:pt idx="9">
                  <c:v>3.200598151423037</c:v>
                </c:pt>
                <c:pt idx="10">
                  <c:v>-1.6113724915310739</c:v>
                </c:pt>
                <c:pt idx="11">
                  <c:v>8.468559403298423</c:v>
                </c:pt>
                <c:pt idx="12">
                  <c:v>-3.370403774175793</c:v>
                </c:pt>
                <c:pt idx="13">
                  <c:v>9.989693522173912</c:v>
                </c:pt>
                <c:pt idx="14">
                  <c:v>1.9634549163165502</c:v>
                </c:pt>
                <c:pt idx="15">
                  <c:v>8.199484761152416</c:v>
                </c:pt>
                <c:pt idx="16">
                  <c:v>7.087547748791986</c:v>
                </c:pt>
                <c:pt idx="17">
                  <c:v>8.401469574682414</c:v>
                </c:pt>
                <c:pt idx="18">
                  <c:v>1.2128073770552872</c:v>
                </c:pt>
                <c:pt idx="19">
                  <c:v>2.2422119753900915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variabili!$D$2:$D$21</c:f>
              <c:numCache/>
            </c:numRef>
          </c:xVal>
          <c:yVal>
            <c:numRef>
              <c:f>variabili!$J$2:$J$21</c:f>
              <c:numCache/>
            </c:numRef>
          </c:yVal>
          <c:smooth val="0"/>
        </c:ser>
        <c:axId val="57164390"/>
        <c:axId val="44717463"/>
      </c:scatterChart>
      <c:valAx>
        <c:axId val="57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17463"/>
        <c:crosses val="autoZero"/>
        <c:crossBetween val="midCat"/>
        <c:dispUnits/>
      </c:valAx>
      <c:valAx>
        <c:axId val="44717463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26</xdr:row>
      <xdr:rowOff>85725</xdr:rowOff>
    </xdr:from>
    <xdr:to>
      <xdr:col>7</xdr:col>
      <xdr:colOff>57150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1190625" y="4295775"/>
        <a:ext cx="33813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L32" sqref="L32"/>
    </sheetView>
  </sheetViews>
  <sheetFormatPr defaultColWidth="9.140625" defaultRowHeight="12.75"/>
  <cols>
    <col min="2" max="2" width="10.57421875" style="0" bestFit="1" customWidth="1"/>
    <col min="3" max="3" width="11.421875" style="0" customWidth="1"/>
    <col min="9" max="9" width="9.57421875" style="0" bestFit="1" customWidth="1"/>
  </cols>
  <sheetData>
    <row r="1" spans="1:7" ht="12.75">
      <c r="A1" t="s">
        <v>2</v>
      </c>
      <c r="B1" t="s">
        <v>3</v>
      </c>
      <c r="C1" t="s">
        <v>10</v>
      </c>
      <c r="D1" t="s">
        <v>0</v>
      </c>
      <c r="E1" t="s">
        <v>1</v>
      </c>
      <c r="F1" t="s">
        <v>6</v>
      </c>
      <c r="G1" t="s">
        <v>7</v>
      </c>
    </row>
    <row r="2" spans="1:27" ht="12.75">
      <c r="A2">
        <v>1</v>
      </c>
      <c r="B2" s="1">
        <f ca="1">RAND()</f>
        <v>0.3718794857669201</v>
      </c>
      <c r="C2" s="1">
        <f>NORMINV(B2,0,4)</f>
        <v>-1.3075168681098148</v>
      </c>
      <c r="D2">
        <v>0.1</v>
      </c>
      <c r="E2">
        <f>1+2*D2+C2</f>
        <v>-0.10751686810981487</v>
      </c>
      <c r="F2">
        <f>$I$2+$I$3*D2</f>
        <v>2.8263471869543926</v>
      </c>
      <c r="G2">
        <f>E2-F2</f>
        <v>-2.933864055064207</v>
      </c>
      <c r="H2" t="s">
        <v>8</v>
      </c>
      <c r="I2" s="7">
        <f>INTERCEPT(E2:E21,D2:D21)</f>
        <v>2.8278048724153595</v>
      </c>
      <c r="J2" s="3">
        <f>1+2*D2</f>
        <v>1.2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>
        <v>2</v>
      </c>
      <c r="B3" s="1">
        <f aca="true" ca="1" t="shared" si="0" ref="B3:B9">RAND()</f>
        <v>0.7798882371762461</v>
      </c>
      <c r="C3" s="1">
        <f aca="true" t="shared" si="1" ref="C3:C21">NORMINV(B3,0,4)</f>
        <v>3.0872615752741694</v>
      </c>
      <c r="D3">
        <v>0.2</v>
      </c>
      <c r="E3">
        <f>1+2*D3+C3</f>
        <v>4.48726157527417</v>
      </c>
      <c r="F3">
        <f aca="true" t="shared" si="2" ref="F3:F21">$I$2+$I$3*D3</f>
        <v>2.824889501493426</v>
      </c>
      <c r="G3">
        <f aca="true" t="shared" si="3" ref="G3:G21">E3-F3</f>
        <v>1.6623720737807437</v>
      </c>
      <c r="H3" t="s">
        <v>9</v>
      </c>
      <c r="I3" s="7">
        <f>SLOPE(E2:E21,D2:D21)</f>
        <v>-0.01457685460966724</v>
      </c>
      <c r="J3" s="3">
        <f aca="true" t="shared" si="4" ref="J3:J21">1+2*D3</f>
        <v>1.4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>
        <v>3</v>
      </c>
      <c r="B4" s="1">
        <f ca="1" t="shared" si="0"/>
        <v>0.4937043079130756</v>
      </c>
      <c r="C4" s="1">
        <f t="shared" si="1"/>
        <v>-0.06312802725005895</v>
      </c>
      <c r="D4">
        <v>0.3</v>
      </c>
      <c r="E4">
        <f>1+2*D4+C4</f>
        <v>1.5368719727499411</v>
      </c>
      <c r="F4">
        <f t="shared" si="2"/>
        <v>2.823431816032459</v>
      </c>
      <c r="G4">
        <f t="shared" si="3"/>
        <v>-1.286559843282518</v>
      </c>
      <c r="H4" s="5" t="s">
        <v>4</v>
      </c>
      <c r="I4" s="6">
        <v>1</v>
      </c>
      <c r="J4" s="3">
        <f t="shared" si="4"/>
        <v>1.6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>
        <v>4</v>
      </c>
      <c r="B5" s="1">
        <f ca="1" t="shared" si="0"/>
        <v>0.8813350143157033</v>
      </c>
      <c r="C5" s="1">
        <f t="shared" si="1"/>
        <v>4.726753104478121</v>
      </c>
      <c r="D5">
        <v>0.4</v>
      </c>
      <c r="E5">
        <f>1+2*D5+C5</f>
        <v>6.526753104478121</v>
      </c>
      <c r="F5">
        <f t="shared" si="2"/>
        <v>2.8219741305714927</v>
      </c>
      <c r="G5">
        <f t="shared" si="3"/>
        <v>3.704778973906628</v>
      </c>
      <c r="H5" s="6" t="s">
        <v>5</v>
      </c>
      <c r="I5" s="6">
        <v>2</v>
      </c>
      <c r="J5" s="3">
        <f t="shared" si="4"/>
        <v>1.8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>
        <v>5</v>
      </c>
      <c r="B6" s="1">
        <f ca="1" t="shared" si="0"/>
        <v>0.8025025945218047</v>
      </c>
      <c r="C6" s="1">
        <f t="shared" si="1"/>
        <v>3.402374204597436</v>
      </c>
      <c r="D6">
        <v>0.5</v>
      </c>
      <c r="E6">
        <f aca="true" t="shared" si="5" ref="E6:E21">1+2*D6+C6</f>
        <v>5.402374204597436</v>
      </c>
      <c r="F6">
        <f t="shared" si="2"/>
        <v>2.820516445110526</v>
      </c>
      <c r="G6">
        <f t="shared" si="3"/>
        <v>2.58185775948691</v>
      </c>
      <c r="H6" s="2"/>
      <c r="I6" s="2"/>
      <c r="J6" s="3">
        <f t="shared" si="4"/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>
        <v>6</v>
      </c>
      <c r="B7" s="1">
        <f ca="1" t="shared" si="0"/>
        <v>0.589307798644195</v>
      </c>
      <c r="C7" s="1">
        <f t="shared" si="1"/>
        <v>0.9030600267578848</v>
      </c>
      <c r="D7">
        <v>0.6</v>
      </c>
      <c r="E7">
        <f t="shared" si="5"/>
        <v>3.103060026757885</v>
      </c>
      <c r="F7">
        <f t="shared" si="2"/>
        <v>2.8190587596495593</v>
      </c>
      <c r="G7">
        <f t="shared" si="3"/>
        <v>0.28400126710832563</v>
      </c>
      <c r="H7" s="2"/>
      <c r="I7" s="2"/>
      <c r="J7" s="3">
        <f t="shared" si="4"/>
        <v>2.2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>
        <v>7</v>
      </c>
      <c r="B8" s="1">
        <f ca="1" t="shared" si="0"/>
        <v>0.803217484639335</v>
      </c>
      <c r="C8" s="1">
        <f t="shared" si="1"/>
        <v>3.412678779568523</v>
      </c>
      <c r="D8">
        <v>0.7</v>
      </c>
      <c r="E8">
        <f t="shared" si="5"/>
        <v>5.8126787795685235</v>
      </c>
      <c r="F8">
        <f t="shared" si="2"/>
        <v>2.8176010741885924</v>
      </c>
      <c r="G8">
        <f t="shared" si="3"/>
        <v>2.995077705379931</v>
      </c>
      <c r="H8" s="2"/>
      <c r="I8" s="2"/>
      <c r="J8" s="3">
        <f t="shared" si="4"/>
        <v>2.4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>
        <v>8</v>
      </c>
      <c r="B9" s="1">
        <f ca="1" t="shared" si="0"/>
        <v>0.6102436429085971</v>
      </c>
      <c r="C9" s="1">
        <f t="shared" si="1"/>
        <v>1.119815351557918</v>
      </c>
      <c r="D9">
        <v>0.8</v>
      </c>
      <c r="E9">
        <f t="shared" si="5"/>
        <v>3.719815351557918</v>
      </c>
      <c r="F9">
        <f t="shared" si="2"/>
        <v>2.8161433887276255</v>
      </c>
      <c r="G9">
        <f t="shared" si="3"/>
        <v>0.9036719628302925</v>
      </c>
      <c r="H9" s="2"/>
      <c r="I9" s="2"/>
      <c r="J9" s="3">
        <f t="shared" si="4"/>
        <v>2.6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>
        <v>9</v>
      </c>
      <c r="B10" s="1">
        <f aca="true" ca="1" t="shared" si="6" ref="B10:B16">RAND()</f>
        <v>0.414144005332286</v>
      </c>
      <c r="C10" s="1">
        <f t="shared" si="1"/>
        <v>-0.8675942808622494</v>
      </c>
      <c r="D10">
        <v>0.9</v>
      </c>
      <c r="E10">
        <f t="shared" si="5"/>
        <v>1.9324057191377504</v>
      </c>
      <c r="F10">
        <f t="shared" si="2"/>
        <v>2.814685703266659</v>
      </c>
      <c r="G10">
        <f t="shared" si="3"/>
        <v>-0.8822799841289086</v>
      </c>
      <c r="H10" s="3"/>
      <c r="I10" s="3"/>
      <c r="J10" s="3">
        <f t="shared" si="4"/>
        <v>2.8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>
        <v>10</v>
      </c>
      <c r="B11" s="1">
        <f ca="1" t="shared" si="6"/>
        <v>0.5196033683809411</v>
      </c>
      <c r="C11" s="1">
        <f t="shared" si="1"/>
        <v>0.19663275452330709</v>
      </c>
      <c r="D11">
        <v>1</v>
      </c>
      <c r="E11">
        <f t="shared" si="5"/>
        <v>3.196632754523307</v>
      </c>
      <c r="F11">
        <f t="shared" si="2"/>
        <v>2.813228017805692</v>
      </c>
      <c r="G11">
        <f t="shared" si="3"/>
        <v>0.383404736717615</v>
      </c>
      <c r="H11" s="3"/>
      <c r="I11" s="3"/>
      <c r="J11" s="3">
        <f t="shared" si="4"/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>
        <v>11</v>
      </c>
      <c r="B12" s="1">
        <f ca="1" t="shared" si="6"/>
        <v>0.23600786922275763</v>
      </c>
      <c r="C12" s="1">
        <f t="shared" si="1"/>
        <v>-2.8768135962309316</v>
      </c>
      <c r="D12">
        <v>1.1</v>
      </c>
      <c r="E12">
        <f t="shared" si="5"/>
        <v>0.3231864037690686</v>
      </c>
      <c r="F12">
        <f t="shared" si="2"/>
        <v>2.8117703323447256</v>
      </c>
      <c r="G12">
        <f t="shared" si="3"/>
        <v>-2.488583928575657</v>
      </c>
      <c r="H12" s="4"/>
      <c r="I12" s="4"/>
      <c r="J12" s="3">
        <f t="shared" si="4"/>
        <v>3.2</v>
      </c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>
        <v>12</v>
      </c>
      <c r="B13" s="1">
        <f ca="1" t="shared" si="6"/>
        <v>0.04461063670265397</v>
      </c>
      <c r="C13" s="1">
        <f t="shared" si="1"/>
        <v>-6.7980727180838585</v>
      </c>
      <c r="D13">
        <v>1.2</v>
      </c>
      <c r="E13">
        <f t="shared" si="5"/>
        <v>-3.3980727180838586</v>
      </c>
      <c r="F13">
        <f t="shared" si="2"/>
        <v>2.8103126468837587</v>
      </c>
      <c r="G13">
        <f t="shared" si="3"/>
        <v>-6.208385364967617</v>
      </c>
      <c r="H13" s="2"/>
      <c r="I13" s="2"/>
      <c r="J13" s="3">
        <f t="shared" si="4"/>
        <v>3.4</v>
      </c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>
        <v>13</v>
      </c>
      <c r="B14" s="1">
        <f ca="1" t="shared" si="6"/>
        <v>0.33239005676465755</v>
      </c>
      <c r="C14" s="1">
        <f t="shared" si="1"/>
        <v>-1.7332922652713023</v>
      </c>
      <c r="D14">
        <v>1.3</v>
      </c>
      <c r="E14">
        <f t="shared" si="5"/>
        <v>1.8667077347286978</v>
      </c>
      <c r="F14">
        <f t="shared" si="2"/>
        <v>2.8088549614227922</v>
      </c>
      <c r="G14">
        <f t="shared" si="3"/>
        <v>-0.9421472266940945</v>
      </c>
      <c r="H14" s="2"/>
      <c r="I14" s="2"/>
      <c r="J14" s="3">
        <f t="shared" si="4"/>
        <v>3.6</v>
      </c>
      <c r="K14" s="2"/>
      <c r="L14" s="2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>
        <v>14</v>
      </c>
      <c r="B15" s="1">
        <f ca="1" t="shared" si="6"/>
        <v>0.6140744857017868</v>
      </c>
      <c r="C15" s="1">
        <f t="shared" si="1"/>
        <v>1.1598194760154001</v>
      </c>
      <c r="D15">
        <v>1.4</v>
      </c>
      <c r="E15">
        <f t="shared" si="5"/>
        <v>4.9598194760154</v>
      </c>
      <c r="F15">
        <f t="shared" si="2"/>
        <v>2.8073972759618253</v>
      </c>
      <c r="G15">
        <f t="shared" si="3"/>
        <v>2.1524222000535747</v>
      </c>
      <c r="H15" s="2"/>
      <c r="I15" s="2"/>
      <c r="J15" s="3">
        <f t="shared" si="4"/>
        <v>3.8</v>
      </c>
      <c r="K15" s="2"/>
      <c r="L15" s="2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>
        <v>15</v>
      </c>
      <c r="B16" s="1">
        <f ca="1" t="shared" si="6"/>
        <v>0.036851077248148734</v>
      </c>
      <c r="C16" s="1">
        <f t="shared" si="1"/>
        <v>-7.153830665629357</v>
      </c>
      <c r="D16">
        <v>1.5</v>
      </c>
      <c r="E16">
        <f t="shared" si="5"/>
        <v>-3.153830665629357</v>
      </c>
      <c r="F16">
        <f t="shared" si="2"/>
        <v>2.805939590500859</v>
      </c>
      <c r="G16">
        <f t="shared" si="3"/>
        <v>-5.959770256130216</v>
      </c>
      <c r="H16" s="3"/>
      <c r="I16" s="3"/>
      <c r="J16" s="3">
        <f t="shared" si="4"/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>
        <v>16</v>
      </c>
      <c r="B17" s="1">
        <f ca="1">RAND()</f>
        <v>0.12575665406871311</v>
      </c>
      <c r="C17" s="1">
        <f t="shared" si="1"/>
        <v>-4.586727300193161</v>
      </c>
      <c r="D17">
        <v>1.6</v>
      </c>
      <c r="E17">
        <f t="shared" si="5"/>
        <v>-0.3867273001931606</v>
      </c>
      <c r="F17">
        <f t="shared" si="2"/>
        <v>2.804481905039892</v>
      </c>
      <c r="G17">
        <f t="shared" si="3"/>
        <v>-3.1912092052330525</v>
      </c>
      <c r="H17" s="3"/>
      <c r="I17" s="3"/>
      <c r="J17" s="3">
        <f t="shared" si="4"/>
        <v>4.2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>
        <v>17</v>
      </c>
      <c r="B18" s="1">
        <f ca="1">RAND()</f>
        <v>0.26742660883149294</v>
      </c>
      <c r="C18" s="1">
        <f t="shared" si="1"/>
        <v>-2.48245669354219</v>
      </c>
      <c r="D18">
        <v>1.7</v>
      </c>
      <c r="E18">
        <f t="shared" si="5"/>
        <v>1.9175433064578105</v>
      </c>
      <c r="F18">
        <f t="shared" si="2"/>
        <v>2.803024219578925</v>
      </c>
      <c r="G18">
        <f t="shared" si="3"/>
        <v>-0.8854809131211145</v>
      </c>
      <c r="H18" s="3"/>
      <c r="I18" s="3"/>
      <c r="J18" s="3">
        <f t="shared" si="4"/>
        <v>4.4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>
        <v>18</v>
      </c>
      <c r="B19" s="1">
        <f ca="1">RAND()</f>
        <v>0.6080523340921653</v>
      </c>
      <c r="C19" s="1">
        <f t="shared" si="1"/>
        <v>1.0969870345434174</v>
      </c>
      <c r="D19">
        <v>1.8</v>
      </c>
      <c r="E19">
        <f t="shared" si="5"/>
        <v>5.696987034543417</v>
      </c>
      <c r="F19">
        <f t="shared" si="2"/>
        <v>2.8015665341179585</v>
      </c>
      <c r="G19">
        <f t="shared" si="3"/>
        <v>2.8954205004254585</v>
      </c>
      <c r="H19" s="3"/>
      <c r="I19" s="3"/>
      <c r="J19" s="3">
        <f t="shared" si="4"/>
        <v>4.6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>
        <v>19</v>
      </c>
      <c r="B20" s="1">
        <f ca="1">RAND()</f>
        <v>0.893300119155441</v>
      </c>
      <c r="C20" s="1">
        <f t="shared" si="1"/>
        <v>4.977082426194102</v>
      </c>
      <c r="D20">
        <v>1.9</v>
      </c>
      <c r="E20">
        <f t="shared" si="5"/>
        <v>9.777082426194102</v>
      </c>
      <c r="F20">
        <f t="shared" si="2"/>
        <v>2.8001088486569916</v>
      </c>
      <c r="G20">
        <f t="shared" si="3"/>
        <v>6.976973577537111</v>
      </c>
      <c r="H20" s="3"/>
      <c r="I20" s="3"/>
      <c r="J20" s="3">
        <f t="shared" si="4"/>
        <v>4.8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0" ht="12.75">
      <c r="A21">
        <v>20</v>
      </c>
      <c r="B21" s="1">
        <f ca="1">RAND()</f>
        <v>0.3117972255865764</v>
      </c>
      <c r="C21" s="1">
        <f t="shared" si="1"/>
        <v>-1.9630488168331794</v>
      </c>
      <c r="D21">
        <v>2</v>
      </c>
      <c r="E21">
        <f t="shared" si="5"/>
        <v>3.0369511831668206</v>
      </c>
      <c r="F21">
        <f t="shared" si="2"/>
        <v>2.798651163196025</v>
      </c>
      <c r="G21">
        <f t="shared" si="3"/>
        <v>0.23830001997079542</v>
      </c>
      <c r="J21" s="3">
        <f t="shared" si="4"/>
        <v>5</v>
      </c>
    </row>
    <row r="22" spans="2:3" ht="12.75">
      <c r="B22" s="1"/>
      <c r="C22" s="1"/>
    </row>
    <row r="23" spans="2:3" ht="12.75">
      <c r="B23" s="1"/>
      <c r="C23" s="1"/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24">
      <selection activeCell="B34" sqref="B34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>
        <v>63</v>
      </c>
      <c r="B2">
        <v>43</v>
      </c>
    </row>
    <row r="3" spans="1:2" ht="12.75">
      <c r="A3">
        <v>54.3</v>
      </c>
      <c r="B3">
        <v>32</v>
      </c>
    </row>
    <row r="4" spans="1:2" ht="12.75">
      <c r="A4">
        <v>51</v>
      </c>
      <c r="B4">
        <v>32</v>
      </c>
    </row>
    <row r="5" spans="1:2" ht="12.75">
      <c r="A5">
        <v>39</v>
      </c>
      <c r="B5">
        <v>30</v>
      </c>
    </row>
    <row r="6" spans="1:2" ht="12.75">
      <c r="A6">
        <v>52</v>
      </c>
      <c r="B6">
        <v>26</v>
      </c>
    </row>
    <row r="7" spans="1:2" ht="12.75">
      <c r="A7">
        <v>55</v>
      </c>
      <c r="B7">
        <v>25</v>
      </c>
    </row>
    <row r="8" spans="1:2" ht="12.75">
      <c r="A8">
        <v>41.2</v>
      </c>
      <c r="B8">
        <v>23</v>
      </c>
    </row>
    <row r="9" spans="1:2" ht="12.75">
      <c r="A9">
        <v>47.7</v>
      </c>
      <c r="B9">
        <v>22</v>
      </c>
    </row>
    <row r="10" spans="1:2" ht="12.75">
      <c r="A10">
        <v>44.5</v>
      </c>
      <c r="B10">
        <v>22</v>
      </c>
    </row>
    <row r="11" spans="1:2" ht="12.75">
      <c r="A11">
        <v>43</v>
      </c>
      <c r="B11">
        <v>21</v>
      </c>
    </row>
    <row r="12" spans="1:2" ht="12.75">
      <c r="A12">
        <v>46.8</v>
      </c>
      <c r="B12">
        <v>20</v>
      </c>
    </row>
    <row r="13" spans="1:2" ht="12.75">
      <c r="A13">
        <v>42.4</v>
      </c>
      <c r="B13">
        <v>20</v>
      </c>
    </row>
    <row r="14" spans="1:2" ht="12.75">
      <c r="A14">
        <v>56.5</v>
      </c>
      <c r="B14">
        <v>19</v>
      </c>
    </row>
    <row r="15" spans="1:2" ht="12.75">
      <c r="A15">
        <v>55</v>
      </c>
      <c r="B15">
        <v>19</v>
      </c>
    </row>
    <row r="16" spans="1:2" ht="12.75">
      <c r="A16">
        <v>53</v>
      </c>
      <c r="B16">
        <v>19</v>
      </c>
    </row>
    <row r="17" spans="1:2" ht="12.75">
      <c r="A17">
        <v>55</v>
      </c>
      <c r="B17">
        <v>18</v>
      </c>
    </row>
    <row r="18" spans="1:2" ht="12.75">
      <c r="A18">
        <v>45</v>
      </c>
      <c r="B18">
        <v>18</v>
      </c>
    </row>
    <row r="19" spans="1:2" ht="12.75">
      <c r="A19">
        <v>50.7</v>
      </c>
      <c r="B19">
        <v>17</v>
      </c>
    </row>
    <row r="20" spans="1:2" ht="12.75">
      <c r="A20">
        <v>37.5</v>
      </c>
      <c r="B20">
        <v>17</v>
      </c>
    </row>
    <row r="21" spans="1:2" ht="12.75">
      <c r="A21">
        <v>61</v>
      </c>
      <c r="B21">
        <v>16</v>
      </c>
    </row>
    <row r="22" spans="1:2" ht="12.75">
      <c r="A22">
        <v>48.1</v>
      </c>
      <c r="B22">
        <v>16</v>
      </c>
    </row>
    <row r="23" spans="1:2" ht="12.75">
      <c r="A23">
        <v>30</v>
      </c>
      <c r="B23">
        <v>16</v>
      </c>
    </row>
    <row r="24" spans="1:2" ht="12.75">
      <c r="A24">
        <v>51.5</v>
      </c>
      <c r="B24">
        <v>15</v>
      </c>
    </row>
    <row r="25" spans="1:2" ht="12.75">
      <c r="A25">
        <v>40.6</v>
      </c>
      <c r="B25">
        <v>13</v>
      </c>
    </row>
    <row r="26" spans="1:2" ht="12.75">
      <c r="A26">
        <v>51.3</v>
      </c>
      <c r="B26">
        <v>12</v>
      </c>
    </row>
    <row r="27" spans="1:2" ht="12.75">
      <c r="A27">
        <v>50.3</v>
      </c>
      <c r="B27">
        <v>12</v>
      </c>
    </row>
    <row r="28" spans="1:2" ht="12.75">
      <c r="A28">
        <v>62.4</v>
      </c>
      <c r="B28">
        <v>10</v>
      </c>
    </row>
    <row r="29" spans="1:2" ht="12.75">
      <c r="A29">
        <v>39.3</v>
      </c>
      <c r="B29">
        <v>10</v>
      </c>
    </row>
    <row r="30" spans="1:2" ht="12.75">
      <c r="A30">
        <v>43.2</v>
      </c>
      <c r="B30">
        <v>9</v>
      </c>
    </row>
    <row r="31" spans="1:2" ht="12.75">
      <c r="A31">
        <v>40.4</v>
      </c>
      <c r="B31">
        <v>7</v>
      </c>
    </row>
    <row r="32" spans="1:2" ht="12.75">
      <c r="A32">
        <v>37.7</v>
      </c>
      <c r="B32">
        <v>6</v>
      </c>
    </row>
    <row r="33" spans="1:2" ht="12.75">
      <c r="A33">
        <v>27.7</v>
      </c>
      <c r="B33"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CORINTHIANS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</dc:creator>
  <cp:keywords/>
  <dc:description/>
  <cp:lastModifiedBy>scorza</cp:lastModifiedBy>
  <dcterms:created xsi:type="dcterms:W3CDTF">2000-04-22T15:23:32Z</dcterms:created>
  <dcterms:modified xsi:type="dcterms:W3CDTF">2005-08-26T12:56:44Z</dcterms:modified>
  <cp:category/>
  <cp:version/>
  <cp:contentType/>
  <cp:contentStatus/>
</cp:coreProperties>
</file>