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AAlves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G4" i="1"/>
  <c r="F4" i="1"/>
  <c r="E4" i="1"/>
  <c r="D4" i="1"/>
  <c r="C4" i="1"/>
  <c r="B4" i="1"/>
  <c r="B9" i="1"/>
  <c r="B8" i="1"/>
  <c r="C3" i="1"/>
  <c r="D3" i="1"/>
  <c r="E3" i="1"/>
  <c r="F3" i="1"/>
  <c r="G3" i="1"/>
  <c r="B3" i="1"/>
  <c r="B7" i="1" s="1"/>
</calcChain>
</file>

<file path=xl/sharedStrings.xml><?xml version="1.0" encoding="utf-8"?>
<sst xmlns="http://schemas.openxmlformats.org/spreadsheetml/2006/main" count="14" uniqueCount="13">
  <si>
    <t xml:space="preserve">FC </t>
  </si>
  <si>
    <t>Taxa</t>
  </si>
  <si>
    <t>VPL</t>
  </si>
  <si>
    <t>TIR</t>
  </si>
  <si>
    <t>Payout</t>
  </si>
  <si>
    <t>FC Desc</t>
  </si>
  <si>
    <t>Formula</t>
  </si>
  <si>
    <t>Manual</t>
  </si>
  <si>
    <t>FC Acumul</t>
  </si>
  <si>
    <t>VPL se aplica a FC descontado</t>
  </si>
  <si>
    <t>TIR se aplica a FC normal</t>
  </si>
  <si>
    <t>Payback se aplica a FC acumulado</t>
  </si>
  <si>
    <t>Primeiro eixo X e depois eixo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</si>
</sst>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topLeftCell="A2" zoomScale="360" zoomScaleNormal="360" workbookViewId="0">
      <selection activeCell="B11" sqref="B11"/>
    </sheetView>
  </sheetViews>
  <sheetFormatPr defaultRowHeight="15" x14ac:dyDescent="0.25"/>
  <sheetData>
    <row r="1" spans="1:7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</row>
    <row r="2" spans="1:7" x14ac:dyDescent="0.25">
      <c r="A2" t="s">
        <v>0</v>
      </c>
      <c r="B2">
        <v>-1.9</v>
      </c>
      <c r="C2">
        <v>0.72</v>
      </c>
      <c r="D2">
        <v>0.72</v>
      </c>
      <c r="E2">
        <v>0.9</v>
      </c>
      <c r="F2">
        <v>0.9</v>
      </c>
      <c r="G2">
        <v>0.9</v>
      </c>
    </row>
    <row r="3" spans="1:7" x14ac:dyDescent="0.25">
      <c r="A3" t="s">
        <v>5</v>
      </c>
      <c r="B3" s="2">
        <f>B2/(1+$B$6)^B1</f>
        <v>-1.9</v>
      </c>
      <c r="C3" s="2">
        <f t="shared" ref="C3:G3" si="0">C2/(1+$B$6)^C1</f>
        <v>0.65454545454545443</v>
      </c>
      <c r="D3" s="2">
        <f t="shared" si="0"/>
        <v>0.59504132231404949</v>
      </c>
      <c r="E3" s="2">
        <f t="shared" si="0"/>
        <v>0.67618332081141974</v>
      </c>
      <c r="F3" s="2">
        <f t="shared" si="0"/>
        <v>0.6147121098285635</v>
      </c>
      <c r="G3" s="2">
        <f t="shared" si="0"/>
        <v>0.55882919075323945</v>
      </c>
    </row>
    <row r="4" spans="1:7" x14ac:dyDescent="0.25">
      <c r="A4" t="s">
        <v>8</v>
      </c>
      <c r="B4" s="3">
        <f>B3</f>
        <v>-1.9</v>
      </c>
      <c r="C4" s="3">
        <f>B4+C3</f>
        <v>-1.2454545454545456</v>
      </c>
      <c r="D4" s="3">
        <f>C4+D3</f>
        <v>-0.6504132231404961</v>
      </c>
      <c r="E4" s="3">
        <f>D4+E3</f>
        <v>2.5770097670923642E-2</v>
      </c>
      <c r="F4" s="3">
        <f>E4+F3</f>
        <v>0.64048220749948714</v>
      </c>
      <c r="G4" s="3">
        <f>F4+G3</f>
        <v>1.1993113982527266</v>
      </c>
    </row>
    <row r="6" spans="1:7" x14ac:dyDescent="0.25">
      <c r="A6" t="s">
        <v>1</v>
      </c>
      <c r="B6" s="1">
        <v>0.1</v>
      </c>
      <c r="E6" t="s">
        <v>9</v>
      </c>
    </row>
    <row r="7" spans="1:7" x14ac:dyDescent="0.25">
      <c r="A7" t="s">
        <v>2</v>
      </c>
      <c r="B7" s="3">
        <f>SUM(B3:G3)</f>
        <v>1.1993113982527266</v>
      </c>
      <c r="C7" t="s">
        <v>7</v>
      </c>
      <c r="E7" t="s">
        <v>10</v>
      </c>
    </row>
    <row r="8" spans="1:7" x14ac:dyDescent="0.25">
      <c r="A8" t="s">
        <v>2</v>
      </c>
      <c r="B8" s="3">
        <f>NPV(B6,C2:G2)+B2</f>
        <v>1.1993113982527266</v>
      </c>
      <c r="C8" t="s">
        <v>6</v>
      </c>
      <c r="E8" t="s">
        <v>11</v>
      </c>
    </row>
    <row r="9" spans="1:7" x14ac:dyDescent="0.25">
      <c r="A9" t="s">
        <v>3</v>
      </c>
      <c r="B9" s="1">
        <f>IRR(B2:G2)</f>
        <v>0.31221871795774558</v>
      </c>
    </row>
    <row r="10" spans="1:7" x14ac:dyDescent="0.25">
      <c r="A10" t="s">
        <v>4</v>
      </c>
      <c r="B10">
        <f>INTERCEPT(B1:G1,B4:G4)</f>
        <v>3.0154758178120082</v>
      </c>
      <c r="E10" t="s">
        <v>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2017-03-22T19:14:36Z</dcterms:created>
  <dcterms:modified xsi:type="dcterms:W3CDTF">2017-03-22T20:54:53Z</dcterms:modified>
</cp:coreProperties>
</file>