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060" firstSheet="1" activeTab="2"/>
  </bookViews>
  <sheets>
    <sheet name="Presença - Tabela 1" sheetId="1" r:id="rId1"/>
    <sheet name="Lista de Apoio ao Docente - Tab" sheetId="2" r:id="rId2"/>
    <sheet name="Atividades - Tabela 1" sheetId="3" r:id="rId3"/>
    <sheet name="Trabalhos, Prova e projeto e Me" sheetId="4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H33" i="4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<sst xmlns="http://schemas.openxmlformats.org/spreadsheetml/2006/main" count="717" uniqueCount="150">
  <si>
    <t>Relatório de Estágio e orientações</t>
  </si>
  <si>
    <t xml:space="preserve"> </t>
  </si>
  <si>
    <t>x</t>
  </si>
  <si>
    <t>Aulas</t>
  </si>
  <si>
    <t>Atividades</t>
  </si>
  <si>
    <t>APRESENTAÇÃO</t>
  </si>
  <si>
    <t>Aula 1 - Apresentação da disciplina</t>
  </si>
  <si>
    <t>Aula 2 - História do Ensino da física</t>
  </si>
  <si>
    <t>Resenha 1</t>
  </si>
  <si>
    <t>Atividade 1: Compêndios</t>
  </si>
  <si>
    <t>Aula 3 Ênfases curriculares</t>
  </si>
  <si>
    <t>Resenha 2</t>
  </si>
  <si>
    <t>Atividade 2: ênfases curriculares</t>
  </si>
  <si>
    <t>Aula 4 - Parecer sobre situações de aprendizagem da PCFESP</t>
  </si>
  <si>
    <t>Atividade 3: Parecer PCFESP</t>
  </si>
  <si>
    <t>Atividade 4: Análise da Situação de aprendizagem</t>
  </si>
  <si>
    <t>Aula 5 - Planejamento de estágio</t>
  </si>
  <si>
    <t>Plano de Estágio</t>
  </si>
  <si>
    <t>Aula 6 - Ensino por Projetos Interdisciplinares: Etapa 0</t>
  </si>
  <si>
    <t>Resenha 3</t>
  </si>
  <si>
    <t>Aula 7 - Metodologia de Ensino por Projetos interdisciplinares: Etapa 0</t>
  </si>
  <si>
    <t>Resenha 4</t>
  </si>
  <si>
    <t>Propostas para a IR e Votação - Propostas para projeto</t>
  </si>
  <si>
    <t>Aula 8 - Não presencial (ETAPA 1)</t>
  </si>
  <si>
    <t>Sondagem inicial</t>
  </si>
  <si>
    <t xml:space="preserve">Aula 9 - Etapas 1 e 2 </t>
  </si>
  <si>
    <t>Especialistas</t>
  </si>
  <si>
    <t>Aula 10 - Metodologia de ensino por projetos interdisciplinares: etapa 3</t>
  </si>
  <si>
    <t>Etapas 4, 5 e 6</t>
  </si>
  <si>
    <t xml:space="preserve">Aula 11 - Metolodogia de ensino por projetos interdisciplinares: Etapa 7 </t>
  </si>
  <si>
    <t>resenhas 5/6</t>
  </si>
  <si>
    <t>Aula 12 - Resolução de problemas</t>
  </si>
  <si>
    <t>Aula 13 - Projetos interdisciplinares em contextos escolares disciplinares</t>
  </si>
  <si>
    <t xml:space="preserve">Resenha 7 </t>
  </si>
  <si>
    <t>Aula 14 - Avaliação</t>
  </si>
  <si>
    <t>Resenha 8</t>
  </si>
  <si>
    <t>Aula 15 - Contrato didátco</t>
  </si>
  <si>
    <t xml:space="preserve">Resenha 9 </t>
  </si>
  <si>
    <t>Atividade sobre contrato didático</t>
  </si>
  <si>
    <t>Aula 16 - Apresentação de resultados de estágio</t>
  </si>
  <si>
    <t>Aula 17 - Prova final</t>
  </si>
  <si>
    <t xml:space="preserve">Resenhas 6/5 </t>
  </si>
  <si>
    <t>3 resenhas refeitas</t>
  </si>
  <si>
    <t>Carmen (?)</t>
  </si>
  <si>
    <t>(x = atividades entregues)</t>
  </si>
  <si>
    <t>Trabalhos</t>
  </si>
  <si>
    <t>Projeto</t>
  </si>
  <si>
    <t>Prova</t>
  </si>
  <si>
    <t>Media Final</t>
  </si>
  <si>
    <t>REC</t>
    <phoneticPr fontId="12" type="noConversion"/>
  </si>
  <si>
    <t>REC</t>
    <phoneticPr fontId="12" type="noConversion"/>
  </si>
  <si>
    <t xml:space="preserve">Relatório: </t>
  </si>
  <si>
    <t>Lista de Apoio ao Docente</t>
  </si>
  <si>
    <t>Disciplina:</t>
  </si>
  <si>
    <t>EDM0426</t>
  </si>
  <si>
    <t>Turma:</t>
  </si>
  <si>
    <t>2014243</t>
  </si>
  <si>
    <t>Código</t>
  </si>
  <si>
    <t>Ingresso</t>
  </si>
  <si>
    <t>Curso</t>
  </si>
  <si>
    <t>Nome</t>
  </si>
  <si>
    <t>Frequência</t>
  </si>
  <si>
    <t>Faltas</t>
  </si>
  <si>
    <t>5642339</t>
  </si>
  <si>
    <t>2006/1</t>
  </si>
  <si>
    <t>43031</t>
  </si>
  <si>
    <t>Bruno Cesar Guedes da Rosa</t>
  </si>
  <si>
    <t>3314194</t>
  </si>
  <si>
    <t>2012/1</t>
  </si>
  <si>
    <t>Bruno Wue Ting</t>
  </si>
  <si>
    <t>5969351</t>
  </si>
  <si>
    <t>2014/1</t>
  </si>
  <si>
    <t>Caio Chaves Barbosa</t>
  </si>
  <si>
    <t>7160454</t>
  </si>
  <si>
    <t>2010/1</t>
  </si>
  <si>
    <t>Carina Aparecida Ferreira</t>
  </si>
  <si>
    <t>7160728</t>
  </si>
  <si>
    <t>Danilo Fajardo dos Reis</t>
  </si>
  <si>
    <t>4201717</t>
  </si>
  <si>
    <t>2007/1</t>
  </si>
  <si>
    <t>Fabio Carvalho de Oliveira</t>
  </si>
  <si>
    <t>7240985</t>
  </si>
  <si>
    <t>Gisele Balestra</t>
  </si>
  <si>
    <t>6800215</t>
  </si>
  <si>
    <t>2009/1</t>
  </si>
  <si>
    <t>Jean Flavio Galvani</t>
  </si>
  <si>
    <t>7159900</t>
  </si>
  <si>
    <t>Jessica do Nascimento Saad</t>
  </si>
  <si>
    <t>5127272</t>
  </si>
  <si>
    <t>2011/1</t>
  </si>
  <si>
    <t>Julio Cesar Del Cioppo Ribeiro</t>
  </si>
  <si>
    <t>5897511</t>
  </si>
  <si>
    <t>Marcel de Souza Paula</t>
  </si>
  <si>
    <t>7579068</t>
  </si>
  <si>
    <t>45024</t>
  </si>
  <si>
    <t>Marcela Visnadi</t>
  </si>
  <si>
    <t>5126531</t>
  </si>
  <si>
    <t>2004/1</t>
  </si>
  <si>
    <t>Marcos Santos Bonaldi</t>
  </si>
  <si>
    <t>6801290</t>
  </si>
  <si>
    <t>2011/2</t>
  </si>
  <si>
    <t>Mariana Cardoso Menquinelli</t>
  </si>
  <si>
    <t>1565743</t>
  </si>
  <si>
    <t>Mario Rodrigues de Oliveira Filho</t>
  </si>
  <si>
    <t>6434892</t>
  </si>
  <si>
    <t>2012/2</t>
  </si>
  <si>
    <t>Mauricio de Castro Duarte</t>
  </si>
  <si>
    <t>3696103</t>
  </si>
  <si>
    <t>2013/1</t>
  </si>
  <si>
    <t>Patricia Camargo Magalhães</t>
  </si>
  <si>
    <t>2949120</t>
  </si>
  <si>
    <t>Priscila Ribeiro dos Santos</t>
  </si>
  <si>
    <t>6799600</t>
  </si>
  <si>
    <t>Priscilla de Almeida Santana</t>
  </si>
  <si>
    <t>6744501</t>
  </si>
  <si>
    <t>Roberto Paulo de Jesus Silva</t>
  </si>
  <si>
    <t>6799805</t>
  </si>
  <si>
    <t>Rogerio Felicio do Prado</t>
  </si>
  <si>
    <t>4891732</t>
  </si>
  <si>
    <t>Samara Beatriz Naka de Vasconcellos</t>
  </si>
  <si>
    <t>6452621</t>
  </si>
  <si>
    <t>Samuel da Silva Paiva</t>
  </si>
  <si>
    <t>5641001</t>
  </si>
  <si>
    <t>2008/1</t>
  </si>
  <si>
    <t>Sarah Gottardi Maximo Barbosa</t>
  </si>
  <si>
    <t>7580585</t>
  </si>
  <si>
    <t>Veronica Soares Silveira Lima</t>
  </si>
  <si>
    <t>7580032</t>
  </si>
  <si>
    <t>Victor Arroyo do Espirito Santo</t>
  </si>
  <si>
    <t>6800390</t>
  </si>
  <si>
    <t>Walquiria Godoy</t>
  </si>
  <si>
    <t>Nota</t>
  </si>
  <si>
    <t xml:space="preserve">resenha 1 </t>
  </si>
  <si>
    <t>resenha 2</t>
  </si>
  <si>
    <t>resenha 3</t>
  </si>
  <si>
    <t>resenha 4</t>
  </si>
  <si>
    <t>resenha 5/6</t>
  </si>
  <si>
    <t>Resenha 7</t>
  </si>
  <si>
    <t>resenha 8</t>
  </si>
  <si>
    <t>resenha 9</t>
  </si>
  <si>
    <t>resenha 10</t>
  </si>
  <si>
    <t>resenha 6/5</t>
  </si>
  <si>
    <t>-</t>
  </si>
  <si>
    <t>TOTAL</t>
  </si>
  <si>
    <t>Atividade 1: compêndios</t>
  </si>
  <si>
    <t>Atividade 2      ênfases curriculares</t>
  </si>
  <si>
    <t>Atividade 3 Parecer PCFESP</t>
  </si>
  <si>
    <t>Atividade 4 análise de uma situação de aprendizagem</t>
  </si>
  <si>
    <t>Plano de estágio</t>
  </si>
  <si>
    <t>Atividade (5) sobre contráto didático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</si>
</sst>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2"/>
      <color indexed="8"/>
      <name val="Verdana"/>
    </font>
    <font>
      <sz val="10"/>
      <color indexed="8"/>
      <name val="Arial"/>
    </font>
    <font>
      <sz val="8"/>
      <color indexed="8"/>
      <name val="Verdana Bold"/>
    </font>
    <font>
      <sz val="8"/>
      <color indexed="8"/>
      <name val="Verdana"/>
    </font>
    <font>
      <b/>
      <sz val="14"/>
      <color indexed="8"/>
      <name val="Garamond"/>
    </font>
    <font>
      <sz val="10"/>
      <color indexed="10"/>
      <name val="Arial"/>
    </font>
    <font>
      <b/>
      <sz val="12"/>
      <color indexed="8"/>
      <name val="Garamond"/>
    </font>
    <font>
      <sz val="12"/>
      <color indexed="8"/>
      <name val="Arial"/>
    </font>
    <font>
      <sz val="12"/>
      <color indexed="8"/>
      <name val="Calibri"/>
    </font>
    <font>
      <sz val="12"/>
      <color indexed="10"/>
      <name val="Calibri"/>
    </font>
    <font>
      <sz val="12"/>
      <color indexed="11"/>
      <name val="Calibri"/>
    </font>
    <font>
      <sz val="12"/>
      <color indexed="12"/>
      <name val="Calibri"/>
    </font>
    <font>
      <sz val="8"/>
      <name val="Verdan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3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0" borderId="1" xfId="0" applyNumberFormat="1" applyFont="1" applyBorder="1" applyAlignment="1"/>
    <xf numFmtId="0" fontId="3" fillId="0" borderId="1" xfId="0" applyNumberFormat="1" applyFont="1" applyBorder="1" applyAlignment="1"/>
    <xf numFmtId="0" fontId="1" fillId="0" borderId="1" xfId="0" applyFont="1" applyBorder="1" applyAlignment="1"/>
    <xf numFmtId="0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/>
    <xf numFmtId="0" fontId="1" fillId="0" borderId="1" xfId="0" applyNumberFormat="1" applyFont="1" applyBorder="1" applyAlignment="1"/>
    <xf numFmtId="164" fontId="1" fillId="0" borderId="1" xfId="0" applyNumberFormat="1" applyFont="1" applyBorder="1" applyAlignment="1"/>
    <xf numFmtId="1" fontId="1" fillId="0" borderId="1" xfId="0" applyNumberFormat="1" applyFont="1" applyBorder="1" applyAlignment="1"/>
    <xf numFmtId="1" fontId="3" fillId="0" borderId="1" xfId="0" applyNumberFormat="1" applyFont="1" applyBorder="1" applyAlignment="1"/>
    <xf numFmtId="0" fontId="1" fillId="0" borderId="0" xfId="0" applyNumberFormat="1" applyFont="1" applyAlignment="1"/>
    <xf numFmtId="0" fontId="1" fillId="0" borderId="2" xfId="0" applyFont="1" applyBorder="1" applyAlignment="1"/>
    <xf numFmtId="0" fontId="2" fillId="0" borderId="3" xfId="0" applyNumberFormat="1" applyFont="1" applyBorder="1" applyAlignment="1"/>
    <xf numFmtId="0" fontId="2" fillId="0" borderId="4" xfId="0" applyNumberFormat="1" applyFont="1" applyBorder="1" applyAlignment="1"/>
    <xf numFmtId="0" fontId="2" fillId="0" borderId="5" xfId="0" applyNumberFormat="1" applyFont="1" applyBorder="1" applyAlignment="1"/>
    <xf numFmtId="0" fontId="6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/>
    <xf numFmtId="0" fontId="3" fillId="0" borderId="8" xfId="0" applyNumberFormat="1" applyFont="1" applyBorder="1" applyAlignment="1"/>
    <xf numFmtId="0" fontId="3" fillId="0" borderId="9" xfId="0" applyNumberFormat="1" applyFont="1" applyBorder="1" applyAlignment="1"/>
    <xf numFmtId="0" fontId="7" fillId="0" borderId="10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/>
    <xf numFmtId="0" fontId="7" fillId="0" borderId="9" xfId="0" applyNumberFormat="1" applyFont="1" applyBorder="1" applyAlignment="1"/>
    <xf numFmtId="0" fontId="3" fillId="0" borderId="11" xfId="0" applyNumberFormat="1" applyFont="1" applyBorder="1" applyAlignment="1"/>
    <xf numFmtId="0" fontId="3" fillId="0" borderId="12" xfId="0" applyNumberFormat="1" applyFont="1" applyBorder="1" applyAlignment="1"/>
    <xf numFmtId="0" fontId="7" fillId="0" borderId="13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/>
    <xf numFmtId="0" fontId="7" fillId="0" borderId="12" xfId="0" applyNumberFormat="1" applyFont="1" applyBorder="1" applyAlignment="1"/>
    <xf numFmtId="0" fontId="11" fillId="0" borderId="1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3" fillId="0" borderId="14" xfId="0" applyNumberFormat="1" applyFont="1" applyBorder="1" applyAlignment="1"/>
    <xf numFmtId="0" fontId="3" fillId="0" borderId="2" xfId="0" applyNumberFormat="1" applyFont="1" applyBorder="1" applyAlignment="1"/>
    <xf numFmtId="0" fontId="3" fillId="0" borderId="15" xfId="0" applyNumberFormat="1" applyFont="1" applyBorder="1" applyAlignment="1"/>
    <xf numFmtId="0" fontId="7" fillId="0" borderId="16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/>
    <xf numFmtId="0" fontId="7" fillId="0" borderId="15" xfId="0" applyNumberFormat="1" applyFont="1" applyBorder="1" applyAlignment="1"/>
    <xf numFmtId="0" fontId="1" fillId="0" borderId="0" xfId="0" applyNumberFormat="1" applyFont="1" applyAlignment="1"/>
    <xf numFmtId="0" fontId="1" fillId="0" borderId="12" xfId="0" applyFont="1" applyBorder="1" applyAlignment="1"/>
    <xf numFmtId="0" fontId="2" fillId="0" borderId="6" xfId="0" applyNumberFormat="1" applyFont="1" applyBorder="1" applyAlignment="1"/>
    <xf numFmtId="0" fontId="1" fillId="0" borderId="13" xfId="0" applyNumberFormat="1" applyFont="1" applyBorder="1" applyAlignment="1"/>
    <xf numFmtId="0" fontId="1" fillId="0" borderId="6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/>
    <xf numFmtId="1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4" fontId="1" fillId="0" borderId="10" xfId="0" applyNumberFormat="1" applyFont="1" applyBorder="1" applyAlignment="1"/>
    <xf numFmtId="0" fontId="1" fillId="0" borderId="10" xfId="0" applyNumberFormat="1" applyFont="1" applyBorder="1" applyAlignment="1"/>
    <xf numFmtId="1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/>
    <xf numFmtId="14" fontId="1" fillId="0" borderId="13" xfId="0" applyNumberFormat="1" applyFont="1" applyBorder="1" applyAlignment="1"/>
    <xf numFmtId="14" fontId="1" fillId="0" borderId="16" xfId="0" applyNumberFormat="1" applyFont="1" applyBorder="1" applyAlignment="1"/>
    <xf numFmtId="0" fontId="1" fillId="0" borderId="16" xfId="0" applyNumberFormat="1" applyFont="1" applyBorder="1" applyAlignment="1"/>
    <xf numFmtId="0" fontId="1" fillId="0" borderId="16" xfId="0" applyNumberFormat="1" applyFont="1" applyBorder="1" applyAlignment="1">
      <alignment horizontal="center"/>
    </xf>
    <xf numFmtId="0" fontId="1" fillId="0" borderId="8" xfId="0" applyFont="1" applyBorder="1" applyAlignment="1"/>
    <xf numFmtId="1" fontId="1" fillId="0" borderId="8" xfId="0" applyNumberFormat="1" applyFont="1" applyBorder="1" applyAlignment="1">
      <alignment horizontal="center"/>
    </xf>
    <xf numFmtId="0" fontId="1" fillId="0" borderId="13" xfId="0" applyFont="1" applyBorder="1" applyAlignment="1"/>
    <xf numFmtId="1" fontId="1" fillId="0" borderId="16" xfId="0" applyNumberFormat="1" applyFont="1" applyBorder="1" applyAlignment="1">
      <alignment horizontal="center"/>
    </xf>
    <xf numFmtId="1" fontId="1" fillId="0" borderId="16" xfId="0" applyNumberFormat="1" applyFont="1" applyBorder="1" applyAlignment="1"/>
    <xf numFmtId="1" fontId="1" fillId="0" borderId="8" xfId="0" applyNumberFormat="1" applyFont="1" applyBorder="1" applyAlignment="1"/>
    <xf numFmtId="0" fontId="1" fillId="0" borderId="8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4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D0806"/>
      <rgbColor rgb="FF3366FF"/>
      <rgbColor rgb="FF33CC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V36"/>
  <sheetViews>
    <sheetView showGridLines="0" workbookViewId="0"/>
  </sheetViews>
  <sheetFormatPr baseColWidth="10" defaultColWidth="6.625" defaultRowHeight="13.25" customHeight="1"/>
  <cols>
    <col min="1" max="1" width="6.625" style="1" customWidth="1"/>
    <col min="2" max="2" width="7.875" style="1" customWidth="1"/>
    <col min="3" max="3" width="4.75" style="1" customWidth="1"/>
    <col min="4" max="4" width="24.5" style="1" customWidth="1"/>
    <col min="5" max="6" width="11" style="1" customWidth="1"/>
    <col min="7" max="256" width="6.625" style="1" customWidth="1"/>
  </cols>
  <sheetData>
    <row r="1" spans="1:10" ht="15.75" customHeight="1">
      <c r="A1" s="2" t="s">
        <v>51</v>
      </c>
      <c r="B1" s="3" t="s">
        <v>52</v>
      </c>
      <c r="C1" s="4"/>
      <c r="D1" s="4"/>
      <c r="E1" s="4"/>
      <c r="F1" s="4"/>
      <c r="G1" s="4"/>
      <c r="H1" s="4"/>
      <c r="I1" s="4"/>
      <c r="J1" s="4"/>
    </row>
    <row r="2" spans="1:10" ht="15.75" customHeight="1">
      <c r="A2" s="2" t="s">
        <v>53</v>
      </c>
      <c r="B2" s="3" t="s">
        <v>54</v>
      </c>
      <c r="C2" s="4"/>
      <c r="D2" s="4"/>
      <c r="E2" s="4"/>
      <c r="F2" s="4"/>
      <c r="G2" s="4"/>
      <c r="H2" s="4"/>
      <c r="I2" s="4"/>
      <c r="J2" s="4"/>
    </row>
    <row r="3" spans="1:10" ht="15.75" customHeight="1">
      <c r="A3" s="2" t="s">
        <v>55</v>
      </c>
      <c r="B3" s="3" t="s">
        <v>56</v>
      </c>
      <c r="C3" s="4"/>
      <c r="D3" s="4"/>
      <c r="E3" s="4"/>
      <c r="F3" s="4"/>
      <c r="G3" s="4"/>
      <c r="H3" s="4"/>
      <c r="I3" s="4"/>
      <c r="J3" s="4"/>
    </row>
    <row r="4" spans="1:10" ht="15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1" customHeight="1">
      <c r="A6" s="2" t="s">
        <v>57</v>
      </c>
      <c r="B6" s="2" t="s">
        <v>58</v>
      </c>
      <c r="C6" s="2" t="s">
        <v>59</v>
      </c>
      <c r="D6" s="2" t="s">
        <v>60</v>
      </c>
      <c r="E6" s="5" t="s">
        <v>61</v>
      </c>
      <c r="F6" s="5" t="s">
        <v>62</v>
      </c>
      <c r="G6" s="4"/>
      <c r="H6" s="4"/>
      <c r="I6" s="4"/>
      <c r="J6" s="4"/>
    </row>
    <row r="7" spans="1:10" ht="16" customHeight="1">
      <c r="A7" s="3" t="s">
        <v>63</v>
      </c>
      <c r="B7" s="3" t="s">
        <v>64</v>
      </c>
      <c r="C7" s="3" t="s">
        <v>65</v>
      </c>
      <c r="D7" s="3" t="s">
        <v>66</v>
      </c>
      <c r="E7" s="6">
        <f t="shared" ref="E7:E33" si="0">100-(F7*100/18)</f>
        <v>55.555555555555557</v>
      </c>
      <c r="F7" s="7">
        <v>8</v>
      </c>
      <c r="G7" s="4"/>
      <c r="H7" s="4"/>
      <c r="I7" s="4"/>
      <c r="J7" s="4"/>
    </row>
    <row r="8" spans="1:10" ht="16" customHeight="1">
      <c r="A8" s="3" t="s">
        <v>67</v>
      </c>
      <c r="B8" s="3" t="s">
        <v>68</v>
      </c>
      <c r="C8" s="3" t="s">
        <v>65</v>
      </c>
      <c r="D8" s="3" t="s">
        <v>69</v>
      </c>
      <c r="E8" s="8">
        <f t="shared" si="0"/>
        <v>100</v>
      </c>
      <c r="F8" s="7">
        <v>0</v>
      </c>
      <c r="G8" s="4"/>
      <c r="H8" s="4"/>
      <c r="I8" s="4"/>
      <c r="J8" s="4"/>
    </row>
    <row r="9" spans="1:10" ht="16" customHeight="1">
      <c r="A9" s="3" t="s">
        <v>70</v>
      </c>
      <c r="B9" s="3" t="s">
        <v>71</v>
      </c>
      <c r="C9" s="3" t="s">
        <v>65</v>
      </c>
      <c r="D9" s="3" t="s">
        <v>72</v>
      </c>
      <c r="E9" s="6">
        <f t="shared" si="0"/>
        <v>27.777777777777771</v>
      </c>
      <c r="F9" s="7">
        <v>13</v>
      </c>
      <c r="G9" s="4"/>
      <c r="H9" s="4"/>
      <c r="I9" s="4"/>
      <c r="J9" s="4"/>
    </row>
    <row r="10" spans="1:10" ht="16" customHeight="1">
      <c r="A10" s="3" t="s">
        <v>73</v>
      </c>
      <c r="B10" s="3" t="s">
        <v>74</v>
      </c>
      <c r="C10" s="3" t="s">
        <v>65</v>
      </c>
      <c r="D10" s="3" t="s">
        <v>75</v>
      </c>
      <c r="E10" s="6">
        <f t="shared" si="0"/>
        <v>27.777777777777771</v>
      </c>
      <c r="F10" s="7">
        <v>13</v>
      </c>
      <c r="G10" s="4"/>
      <c r="H10" s="4"/>
      <c r="I10" s="4"/>
      <c r="J10" s="4"/>
    </row>
    <row r="11" spans="1:10" ht="16" customHeight="1">
      <c r="A11" s="3" t="s">
        <v>76</v>
      </c>
      <c r="B11" s="3" t="s">
        <v>68</v>
      </c>
      <c r="C11" s="3" t="s">
        <v>65</v>
      </c>
      <c r="D11" s="3" t="s">
        <v>77</v>
      </c>
      <c r="E11" s="8">
        <f t="shared" si="0"/>
        <v>88.888888888888886</v>
      </c>
      <c r="F11" s="7">
        <v>2</v>
      </c>
      <c r="G11" s="4"/>
      <c r="H11" s="4"/>
      <c r="I11" s="4"/>
      <c r="J11" s="4"/>
    </row>
    <row r="12" spans="1:10" ht="16" customHeight="1">
      <c r="A12" s="3" t="s">
        <v>78</v>
      </c>
      <c r="B12" s="3" t="s">
        <v>79</v>
      </c>
      <c r="C12" s="3" t="s">
        <v>65</v>
      </c>
      <c r="D12" s="3" t="s">
        <v>80</v>
      </c>
      <c r="E12" s="6">
        <f t="shared" si="0"/>
        <v>27.777777777777771</v>
      </c>
      <c r="F12" s="7">
        <v>13</v>
      </c>
      <c r="G12" s="4"/>
      <c r="H12" s="4"/>
      <c r="I12" s="4"/>
      <c r="J12" s="4"/>
    </row>
    <row r="13" spans="1:10" ht="16" customHeight="1">
      <c r="A13" s="3" t="s">
        <v>81</v>
      </c>
      <c r="B13" s="3" t="s">
        <v>74</v>
      </c>
      <c r="C13" s="3" t="s">
        <v>65</v>
      </c>
      <c r="D13" s="3" t="s">
        <v>82</v>
      </c>
      <c r="E13" s="8">
        <f t="shared" si="0"/>
        <v>83.333333333333329</v>
      </c>
      <c r="F13" s="7">
        <v>3</v>
      </c>
      <c r="G13" s="4"/>
      <c r="H13" s="4"/>
      <c r="I13" s="4"/>
      <c r="J13" s="4"/>
    </row>
    <row r="14" spans="1:10" ht="16" customHeight="1">
      <c r="A14" s="3" t="s">
        <v>83</v>
      </c>
      <c r="B14" s="3" t="s">
        <v>84</v>
      </c>
      <c r="C14" s="3" t="s">
        <v>65</v>
      </c>
      <c r="D14" s="3" t="s">
        <v>85</v>
      </c>
      <c r="E14" s="8">
        <f t="shared" si="0"/>
        <v>77.777777777777771</v>
      </c>
      <c r="F14" s="7">
        <v>4</v>
      </c>
      <c r="G14" s="4"/>
      <c r="H14" s="4"/>
      <c r="I14" s="4"/>
      <c r="J14" s="4"/>
    </row>
    <row r="15" spans="1:10" ht="16" customHeight="1">
      <c r="A15" s="3" t="s">
        <v>86</v>
      </c>
      <c r="B15" s="3" t="s">
        <v>74</v>
      </c>
      <c r="C15" s="3" t="s">
        <v>65</v>
      </c>
      <c r="D15" s="3" t="s">
        <v>87</v>
      </c>
      <c r="E15" s="8">
        <f t="shared" si="0"/>
        <v>83.333333333333329</v>
      </c>
      <c r="F15" s="7">
        <v>3</v>
      </c>
      <c r="G15" s="4"/>
      <c r="H15" s="4"/>
      <c r="I15" s="4"/>
      <c r="J15" s="4"/>
    </row>
    <row r="16" spans="1:10" ht="16" customHeight="1">
      <c r="A16" s="3" t="s">
        <v>88</v>
      </c>
      <c r="B16" s="3" t="s">
        <v>89</v>
      </c>
      <c r="C16" s="3" t="s">
        <v>65</v>
      </c>
      <c r="D16" s="3" t="s">
        <v>90</v>
      </c>
      <c r="E16" s="8">
        <f t="shared" si="0"/>
        <v>72.222222222222229</v>
      </c>
      <c r="F16" s="7">
        <v>5</v>
      </c>
      <c r="G16" s="4"/>
      <c r="H16" s="4"/>
      <c r="I16" s="4"/>
      <c r="J16" s="4"/>
    </row>
    <row r="17" spans="1:10" ht="16" customHeight="1">
      <c r="A17" s="3" t="s">
        <v>91</v>
      </c>
      <c r="B17" s="3" t="s">
        <v>71</v>
      </c>
      <c r="C17" s="3" t="s">
        <v>65</v>
      </c>
      <c r="D17" s="3" t="s">
        <v>92</v>
      </c>
      <c r="E17" s="8">
        <f t="shared" si="0"/>
        <v>83.333333333333329</v>
      </c>
      <c r="F17" s="7">
        <v>3</v>
      </c>
      <c r="G17" s="4"/>
      <c r="H17" s="4"/>
      <c r="I17" s="4"/>
      <c r="J17" s="4"/>
    </row>
    <row r="18" spans="1:10" ht="16" customHeight="1">
      <c r="A18" s="3" t="s">
        <v>93</v>
      </c>
      <c r="B18" s="3" t="s">
        <v>89</v>
      </c>
      <c r="C18" s="3" t="s">
        <v>94</v>
      </c>
      <c r="D18" s="3" t="s">
        <v>95</v>
      </c>
      <c r="E18" s="8">
        <f t="shared" si="0"/>
        <v>77.777777777777771</v>
      </c>
      <c r="F18" s="7">
        <v>4</v>
      </c>
      <c r="G18" s="4"/>
      <c r="H18" s="4"/>
      <c r="I18" s="4"/>
      <c r="J18" s="4"/>
    </row>
    <row r="19" spans="1:10" ht="16" customHeight="1">
      <c r="A19" s="3" t="s">
        <v>96</v>
      </c>
      <c r="B19" s="3" t="s">
        <v>97</v>
      </c>
      <c r="C19" s="3" t="s">
        <v>65</v>
      </c>
      <c r="D19" s="3" t="s">
        <v>98</v>
      </c>
      <c r="E19" s="6">
        <f t="shared" si="0"/>
        <v>55.555555555555557</v>
      </c>
      <c r="F19" s="7">
        <v>8</v>
      </c>
      <c r="G19" s="4"/>
      <c r="H19" s="4"/>
      <c r="I19" s="4"/>
      <c r="J19" s="4"/>
    </row>
    <row r="20" spans="1:10" ht="16" customHeight="1">
      <c r="A20" s="3" t="s">
        <v>99</v>
      </c>
      <c r="B20" s="3" t="s">
        <v>100</v>
      </c>
      <c r="C20" s="3" t="s">
        <v>65</v>
      </c>
      <c r="D20" s="3" t="s">
        <v>101</v>
      </c>
      <c r="E20" s="8">
        <f t="shared" si="0"/>
        <v>83.333333333333329</v>
      </c>
      <c r="F20" s="7">
        <v>3</v>
      </c>
      <c r="G20" s="4"/>
      <c r="H20" s="4"/>
      <c r="I20" s="4"/>
      <c r="J20" s="4"/>
    </row>
    <row r="21" spans="1:10" ht="16" customHeight="1">
      <c r="A21" s="3" t="s">
        <v>102</v>
      </c>
      <c r="B21" s="3" t="s">
        <v>71</v>
      </c>
      <c r="C21" s="3" t="s">
        <v>65</v>
      </c>
      <c r="D21" s="3" t="s">
        <v>103</v>
      </c>
      <c r="E21" s="8">
        <f t="shared" si="0"/>
        <v>77.777777777777771</v>
      </c>
      <c r="F21" s="7">
        <v>4</v>
      </c>
      <c r="G21" s="4"/>
      <c r="H21" s="4"/>
      <c r="I21" s="4"/>
      <c r="J21" s="4"/>
    </row>
    <row r="22" spans="1:10" ht="16" customHeight="1">
      <c r="A22" s="3" t="s">
        <v>104</v>
      </c>
      <c r="B22" s="3" t="s">
        <v>105</v>
      </c>
      <c r="C22" s="3" t="s">
        <v>65</v>
      </c>
      <c r="D22" s="3" t="s">
        <v>106</v>
      </c>
      <c r="E22" s="8">
        <f t="shared" si="0"/>
        <v>88.888888888888886</v>
      </c>
      <c r="F22" s="7">
        <v>2</v>
      </c>
      <c r="G22" s="4"/>
      <c r="H22" s="4"/>
      <c r="I22" s="4"/>
      <c r="J22" s="4"/>
    </row>
    <row r="23" spans="1:10" ht="16" customHeight="1">
      <c r="A23" s="3" t="s">
        <v>107</v>
      </c>
      <c r="B23" s="3" t="s">
        <v>108</v>
      </c>
      <c r="C23" s="3" t="s">
        <v>65</v>
      </c>
      <c r="D23" s="3" t="s">
        <v>109</v>
      </c>
      <c r="E23" s="8">
        <f t="shared" si="0"/>
        <v>94.444444444444443</v>
      </c>
      <c r="F23" s="7">
        <v>1</v>
      </c>
      <c r="G23" s="4"/>
      <c r="H23" s="4"/>
      <c r="I23" s="4"/>
      <c r="J23" s="4"/>
    </row>
    <row r="24" spans="1:10" ht="16" customHeight="1">
      <c r="A24" s="3" t="s">
        <v>110</v>
      </c>
      <c r="B24" s="3" t="s">
        <v>71</v>
      </c>
      <c r="C24" s="3" t="s">
        <v>65</v>
      </c>
      <c r="D24" s="3" t="s">
        <v>111</v>
      </c>
      <c r="E24" s="8">
        <f t="shared" si="0"/>
        <v>94.444444444444443</v>
      </c>
      <c r="F24" s="7">
        <v>1</v>
      </c>
      <c r="G24" s="4"/>
      <c r="H24" s="4"/>
      <c r="I24" s="4"/>
      <c r="J24" s="4"/>
    </row>
    <row r="25" spans="1:10" ht="16" customHeight="1">
      <c r="A25" s="3" t="s">
        <v>112</v>
      </c>
      <c r="B25" s="3" t="s">
        <v>84</v>
      </c>
      <c r="C25" s="3" t="s">
        <v>65</v>
      </c>
      <c r="D25" s="3" t="s">
        <v>113</v>
      </c>
      <c r="E25" s="8">
        <f t="shared" si="0"/>
        <v>77.777777777777771</v>
      </c>
      <c r="F25" s="7">
        <v>4</v>
      </c>
      <c r="G25" s="4"/>
      <c r="H25" s="4"/>
      <c r="I25" s="4"/>
      <c r="J25" s="9"/>
    </row>
    <row r="26" spans="1:10" ht="16" customHeight="1">
      <c r="A26" s="3" t="s">
        <v>114</v>
      </c>
      <c r="B26" s="3" t="s">
        <v>108</v>
      </c>
      <c r="C26" s="3" t="s">
        <v>94</v>
      </c>
      <c r="D26" s="3" t="s">
        <v>115</v>
      </c>
      <c r="E26" s="8">
        <f t="shared" si="0"/>
        <v>83.333333333333329</v>
      </c>
      <c r="F26" s="7">
        <v>3</v>
      </c>
      <c r="G26" s="4"/>
      <c r="H26" s="4"/>
      <c r="I26" s="4"/>
      <c r="J26" s="4"/>
    </row>
    <row r="27" spans="1:10" ht="16" customHeight="1">
      <c r="A27" s="3" t="s">
        <v>116</v>
      </c>
      <c r="B27" s="3" t="s">
        <v>84</v>
      </c>
      <c r="C27" s="3" t="s">
        <v>65</v>
      </c>
      <c r="D27" s="3" t="s">
        <v>117</v>
      </c>
      <c r="E27" s="8">
        <f t="shared" si="0"/>
        <v>88.888888888888886</v>
      </c>
      <c r="F27" s="7">
        <v>2</v>
      </c>
      <c r="G27" s="4"/>
      <c r="H27" s="4"/>
      <c r="I27" s="4"/>
      <c r="J27" s="4"/>
    </row>
    <row r="28" spans="1:10" ht="16" customHeight="1">
      <c r="A28" s="3" t="s">
        <v>118</v>
      </c>
      <c r="B28" s="3" t="s">
        <v>71</v>
      </c>
      <c r="C28" s="3" t="s">
        <v>65</v>
      </c>
      <c r="D28" s="3" t="s">
        <v>119</v>
      </c>
      <c r="E28" s="8">
        <f t="shared" si="0"/>
        <v>33.333333333333329</v>
      </c>
      <c r="F28" s="7">
        <v>12</v>
      </c>
      <c r="G28" s="4"/>
      <c r="H28" s="4"/>
      <c r="I28" s="4"/>
      <c r="J28" s="4"/>
    </row>
    <row r="29" spans="1:10" ht="16" customHeight="1">
      <c r="A29" s="3" t="s">
        <v>120</v>
      </c>
      <c r="B29" s="3" t="s">
        <v>84</v>
      </c>
      <c r="C29" s="3" t="s">
        <v>65</v>
      </c>
      <c r="D29" s="3" t="s">
        <v>121</v>
      </c>
      <c r="E29" s="8">
        <f t="shared" si="0"/>
        <v>77.777777777777771</v>
      </c>
      <c r="F29" s="7">
        <v>4</v>
      </c>
      <c r="G29" s="4"/>
      <c r="H29" s="4"/>
      <c r="I29" s="4"/>
      <c r="J29" s="4"/>
    </row>
    <row r="30" spans="1:10" ht="16" customHeight="1">
      <c r="A30" s="3" t="s">
        <v>122</v>
      </c>
      <c r="B30" s="3" t="s">
        <v>123</v>
      </c>
      <c r="C30" s="3" t="s">
        <v>94</v>
      </c>
      <c r="D30" s="3" t="s">
        <v>124</v>
      </c>
      <c r="E30" s="8">
        <f t="shared" si="0"/>
        <v>33.333333333333329</v>
      </c>
      <c r="F30" s="7">
        <v>12</v>
      </c>
      <c r="G30" s="4"/>
      <c r="H30" s="4"/>
      <c r="I30" s="4"/>
      <c r="J30" s="4"/>
    </row>
    <row r="31" spans="1:10" ht="16" customHeight="1">
      <c r="A31" s="3" t="s">
        <v>125</v>
      </c>
      <c r="B31" s="3" t="s">
        <v>89</v>
      </c>
      <c r="C31" s="3" t="s">
        <v>65</v>
      </c>
      <c r="D31" s="3" t="s">
        <v>126</v>
      </c>
      <c r="E31" s="8">
        <f t="shared" si="0"/>
        <v>83.333333333333329</v>
      </c>
      <c r="F31" s="7">
        <v>3</v>
      </c>
      <c r="G31" s="4"/>
      <c r="H31" s="4"/>
      <c r="I31" s="4"/>
      <c r="J31" s="4"/>
    </row>
    <row r="32" spans="1:10" ht="16" customHeight="1">
      <c r="A32" s="3" t="s">
        <v>127</v>
      </c>
      <c r="B32" s="3" t="s">
        <v>89</v>
      </c>
      <c r="C32" s="3" t="s">
        <v>65</v>
      </c>
      <c r="D32" s="3" t="s">
        <v>128</v>
      </c>
      <c r="E32" s="8">
        <f t="shared" si="0"/>
        <v>83.333333333333329</v>
      </c>
      <c r="F32" s="7">
        <v>3</v>
      </c>
      <c r="G32" s="4"/>
      <c r="H32" s="4"/>
      <c r="I32" s="4"/>
      <c r="J32" s="4"/>
    </row>
    <row r="33" spans="1:10" ht="16" customHeight="1">
      <c r="A33" s="3" t="s">
        <v>129</v>
      </c>
      <c r="B33" s="3" t="s">
        <v>84</v>
      </c>
      <c r="C33" s="3" t="s">
        <v>65</v>
      </c>
      <c r="D33" s="3" t="s">
        <v>130</v>
      </c>
      <c r="E33" s="8">
        <f t="shared" si="0"/>
        <v>72.222222222222229</v>
      </c>
      <c r="F33" s="7">
        <v>5</v>
      </c>
      <c r="G33" s="4"/>
      <c r="H33" s="4"/>
      <c r="I33" s="4"/>
      <c r="J33" s="4"/>
    </row>
    <row r="34" spans="1:10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.75" customHeight="1">
      <c r="A36" s="10"/>
      <c r="B36" s="4"/>
      <c r="C36" s="4"/>
      <c r="D36" s="4"/>
      <c r="E36" s="4"/>
      <c r="F36" s="4"/>
      <c r="G36" s="4"/>
      <c r="H36" s="4"/>
      <c r="I36" s="4"/>
      <c r="J36" s="4"/>
    </row>
  </sheetData>
  <phoneticPr fontId="12" type="noConversion"/>
  <pageMargins left="0.75" right="0.75" top="1" bottom="1" header="0.5" footer="0.5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V33"/>
  <sheetViews>
    <sheetView showGridLines="0" workbookViewId="0"/>
  </sheetViews>
  <sheetFormatPr baseColWidth="10" defaultColWidth="6.625" defaultRowHeight="13.25" customHeight="1"/>
  <cols>
    <col min="1" max="3" width="6.625" style="11" customWidth="1"/>
    <col min="4" max="4" width="24.5" style="11" customWidth="1"/>
    <col min="5" max="5" width="5.375" style="11" customWidth="1"/>
    <col min="6" max="6" width="8.125" style="11" customWidth="1"/>
    <col min="7" max="9" width="7.875" style="11" customWidth="1"/>
    <col min="10" max="10" width="9.875" style="11" customWidth="1"/>
    <col min="11" max="11" width="8.5" style="11" customWidth="1"/>
    <col min="12" max="13" width="7.875" style="11" customWidth="1"/>
    <col min="14" max="14" width="8.625" style="11" customWidth="1"/>
    <col min="15" max="15" width="9.875" style="11" customWidth="1"/>
    <col min="16" max="256" width="6.625" style="11" customWidth="1"/>
  </cols>
  <sheetData>
    <row r="1" spans="1:15" ht="15.75" customHeight="1">
      <c r="A1" s="2" t="s">
        <v>51</v>
      </c>
      <c r="B1" s="3" t="s">
        <v>52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customHeight="1">
      <c r="A2" s="2" t="s">
        <v>53</v>
      </c>
      <c r="B2" s="3" t="s">
        <v>54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 customHeight="1">
      <c r="A3" s="2" t="s">
        <v>55</v>
      </c>
      <c r="B3" s="3" t="s">
        <v>56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6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9" customHeight="1">
      <c r="A6" s="13" t="s">
        <v>57</v>
      </c>
      <c r="B6" s="14" t="s">
        <v>58</v>
      </c>
      <c r="C6" s="14" t="s">
        <v>59</v>
      </c>
      <c r="D6" s="15" t="s">
        <v>60</v>
      </c>
      <c r="E6" s="16" t="s">
        <v>131</v>
      </c>
      <c r="F6" s="17" t="s">
        <v>132</v>
      </c>
      <c r="G6" s="18" t="s">
        <v>133</v>
      </c>
      <c r="H6" s="18" t="s">
        <v>134</v>
      </c>
      <c r="I6" s="18" t="s">
        <v>135</v>
      </c>
      <c r="J6" s="18" t="s">
        <v>136</v>
      </c>
      <c r="K6" s="18" t="s">
        <v>137</v>
      </c>
      <c r="L6" s="18" t="s">
        <v>138</v>
      </c>
      <c r="M6" s="18" t="s">
        <v>139</v>
      </c>
      <c r="N6" s="18" t="s">
        <v>140</v>
      </c>
      <c r="O6" s="19" t="s">
        <v>141</v>
      </c>
    </row>
    <row r="7" spans="1:15" ht="19.5" customHeight="1">
      <c r="A7" s="20" t="s">
        <v>63</v>
      </c>
      <c r="B7" s="21" t="s">
        <v>64</v>
      </c>
      <c r="C7" s="21" t="s">
        <v>65</v>
      </c>
      <c r="D7" s="22" t="s">
        <v>66</v>
      </c>
      <c r="E7" s="23">
        <v>0</v>
      </c>
      <c r="F7" s="24">
        <v>0</v>
      </c>
      <c r="G7" s="25" t="s">
        <v>142</v>
      </c>
      <c r="H7" s="25" t="s">
        <v>142</v>
      </c>
      <c r="I7" s="25" t="s">
        <v>142</v>
      </c>
      <c r="J7" s="25" t="s">
        <v>142</v>
      </c>
      <c r="K7" s="25" t="s">
        <v>142</v>
      </c>
      <c r="L7" s="25" t="s">
        <v>142</v>
      </c>
      <c r="M7" s="26">
        <v>0</v>
      </c>
      <c r="N7" s="27">
        <v>0</v>
      </c>
      <c r="O7" s="28" t="s">
        <v>142</v>
      </c>
    </row>
    <row r="8" spans="1:15" ht="19" customHeight="1">
      <c r="A8" s="29" t="s">
        <v>67</v>
      </c>
      <c r="B8" s="3" t="s">
        <v>68</v>
      </c>
      <c r="C8" s="3" t="s">
        <v>65</v>
      </c>
      <c r="D8" s="30" t="s">
        <v>69</v>
      </c>
      <c r="E8" s="31">
        <v>1.5</v>
      </c>
      <c r="F8" s="32">
        <v>0.5</v>
      </c>
      <c r="G8" s="33">
        <v>1</v>
      </c>
      <c r="H8" s="34" t="s">
        <v>142</v>
      </c>
      <c r="I8" s="34" t="s">
        <v>142</v>
      </c>
      <c r="J8" s="34" t="s">
        <v>142</v>
      </c>
      <c r="K8" s="34" t="s">
        <v>142</v>
      </c>
      <c r="L8" s="34" t="s">
        <v>142</v>
      </c>
      <c r="M8" s="34" t="s">
        <v>142</v>
      </c>
      <c r="N8" s="35" t="s">
        <v>142</v>
      </c>
      <c r="O8" s="36" t="s">
        <v>142</v>
      </c>
    </row>
    <row r="9" spans="1:15" ht="19" customHeight="1">
      <c r="A9" s="29" t="s">
        <v>70</v>
      </c>
      <c r="B9" s="3" t="s">
        <v>71</v>
      </c>
      <c r="C9" s="3" t="s">
        <v>65</v>
      </c>
      <c r="D9" s="30" t="s">
        <v>72</v>
      </c>
      <c r="E9" s="31">
        <v>0</v>
      </c>
      <c r="F9" s="32">
        <v>0</v>
      </c>
      <c r="G9" s="34" t="s">
        <v>142</v>
      </c>
      <c r="H9" s="34" t="s">
        <v>142</v>
      </c>
      <c r="I9" s="34" t="s">
        <v>142</v>
      </c>
      <c r="J9" s="34" t="s">
        <v>142</v>
      </c>
      <c r="K9" s="34" t="s">
        <v>142</v>
      </c>
      <c r="L9" s="34" t="s">
        <v>142</v>
      </c>
      <c r="M9" s="34" t="s">
        <v>142</v>
      </c>
      <c r="N9" s="35" t="s">
        <v>142</v>
      </c>
      <c r="O9" s="36" t="s">
        <v>142</v>
      </c>
    </row>
    <row r="10" spans="1:15" ht="19" customHeight="1">
      <c r="A10" s="29" t="s">
        <v>73</v>
      </c>
      <c r="B10" s="3" t="s">
        <v>74</v>
      </c>
      <c r="C10" s="3" t="s">
        <v>65</v>
      </c>
      <c r="D10" s="30" t="s">
        <v>75</v>
      </c>
      <c r="E10" s="31">
        <v>0</v>
      </c>
      <c r="F10" s="32">
        <v>0</v>
      </c>
      <c r="G10" s="34" t="s">
        <v>142</v>
      </c>
      <c r="H10" s="34" t="s">
        <v>142</v>
      </c>
      <c r="I10" s="34" t="s">
        <v>142</v>
      </c>
      <c r="J10" s="34" t="s">
        <v>142</v>
      </c>
      <c r="K10" s="34" t="s">
        <v>142</v>
      </c>
      <c r="L10" s="34" t="s">
        <v>142</v>
      </c>
      <c r="M10" s="34" t="s">
        <v>142</v>
      </c>
      <c r="N10" s="35" t="s">
        <v>142</v>
      </c>
      <c r="O10" s="36" t="s">
        <v>142</v>
      </c>
    </row>
    <row r="11" spans="1:15" ht="19" customHeight="1">
      <c r="A11" s="29" t="s">
        <v>76</v>
      </c>
      <c r="B11" s="3" t="s">
        <v>68</v>
      </c>
      <c r="C11" s="3" t="s">
        <v>65</v>
      </c>
      <c r="D11" s="30" t="s">
        <v>77</v>
      </c>
      <c r="E11" s="31">
        <v>5</v>
      </c>
      <c r="F11" s="37">
        <v>1</v>
      </c>
      <c r="G11" s="38">
        <v>0.5</v>
      </c>
      <c r="H11" s="34" t="s">
        <v>142</v>
      </c>
      <c r="I11" s="39">
        <v>1</v>
      </c>
      <c r="J11" s="34" t="s">
        <v>142</v>
      </c>
      <c r="K11" s="34" t="s">
        <v>142</v>
      </c>
      <c r="L11" s="34" t="s">
        <v>142</v>
      </c>
      <c r="M11" s="38">
        <v>0.5</v>
      </c>
      <c r="N11" s="35">
        <v>1</v>
      </c>
      <c r="O11" s="36">
        <v>1</v>
      </c>
    </row>
    <row r="12" spans="1:15" ht="19" customHeight="1">
      <c r="A12" s="29" t="s">
        <v>78</v>
      </c>
      <c r="B12" s="3" t="s">
        <v>79</v>
      </c>
      <c r="C12" s="3" t="s">
        <v>65</v>
      </c>
      <c r="D12" s="30" t="s">
        <v>80</v>
      </c>
      <c r="E12" s="31">
        <v>0</v>
      </c>
      <c r="F12" s="32">
        <v>0</v>
      </c>
      <c r="G12" s="34" t="s">
        <v>142</v>
      </c>
      <c r="H12" s="34" t="s">
        <v>142</v>
      </c>
      <c r="I12" s="34" t="s">
        <v>142</v>
      </c>
      <c r="J12" s="34" t="s">
        <v>142</v>
      </c>
      <c r="K12" s="34" t="s">
        <v>142</v>
      </c>
      <c r="L12" s="34" t="s">
        <v>142</v>
      </c>
      <c r="M12" s="34" t="s">
        <v>142</v>
      </c>
      <c r="N12" s="35" t="s">
        <v>142</v>
      </c>
      <c r="O12" s="36" t="s">
        <v>142</v>
      </c>
    </row>
    <row r="13" spans="1:15" ht="19" customHeight="1">
      <c r="A13" s="29" t="s">
        <v>81</v>
      </c>
      <c r="B13" s="3" t="s">
        <v>74</v>
      </c>
      <c r="C13" s="3" t="s">
        <v>65</v>
      </c>
      <c r="D13" s="30" t="s">
        <v>82</v>
      </c>
      <c r="E13" s="31">
        <v>5</v>
      </c>
      <c r="F13" s="32">
        <v>0.5</v>
      </c>
      <c r="G13" s="38">
        <v>0</v>
      </c>
      <c r="H13" s="38">
        <v>0.5</v>
      </c>
      <c r="I13" s="38">
        <v>1</v>
      </c>
      <c r="J13" s="38">
        <v>1</v>
      </c>
      <c r="K13" s="38">
        <v>0.5</v>
      </c>
      <c r="L13" s="38">
        <v>1</v>
      </c>
      <c r="M13" s="34" t="s">
        <v>142</v>
      </c>
      <c r="N13" s="35">
        <v>1</v>
      </c>
      <c r="O13" s="36" t="s">
        <v>142</v>
      </c>
    </row>
    <row r="14" spans="1:15" ht="19" customHeight="1">
      <c r="A14" s="29" t="s">
        <v>83</v>
      </c>
      <c r="B14" s="3" t="s">
        <v>84</v>
      </c>
      <c r="C14" s="3" t="s">
        <v>65</v>
      </c>
      <c r="D14" s="30" t="s">
        <v>85</v>
      </c>
      <c r="E14" s="31">
        <v>0</v>
      </c>
      <c r="F14" s="32">
        <v>0</v>
      </c>
      <c r="G14" s="34" t="s">
        <v>142</v>
      </c>
      <c r="H14" s="38">
        <v>0</v>
      </c>
      <c r="I14" s="34" t="s">
        <v>142</v>
      </c>
      <c r="J14" s="34" t="s">
        <v>142</v>
      </c>
      <c r="K14" s="34" t="s">
        <v>142</v>
      </c>
      <c r="L14" s="34" t="s">
        <v>142</v>
      </c>
      <c r="M14" s="34" t="s">
        <v>142</v>
      </c>
      <c r="N14" s="35" t="s">
        <v>142</v>
      </c>
      <c r="O14" s="36" t="s">
        <v>142</v>
      </c>
    </row>
    <row r="15" spans="1:15" ht="19" customHeight="1">
      <c r="A15" s="29" t="s">
        <v>86</v>
      </c>
      <c r="B15" s="3" t="s">
        <v>74</v>
      </c>
      <c r="C15" s="3" t="s">
        <v>65</v>
      </c>
      <c r="D15" s="30" t="s">
        <v>87</v>
      </c>
      <c r="E15" s="31">
        <v>5</v>
      </c>
      <c r="F15" s="32">
        <v>0</v>
      </c>
      <c r="G15" s="39">
        <v>1</v>
      </c>
      <c r="H15" s="38">
        <v>0</v>
      </c>
      <c r="I15" s="39">
        <v>1</v>
      </c>
      <c r="J15" s="38">
        <v>0</v>
      </c>
      <c r="K15" s="38">
        <v>0</v>
      </c>
      <c r="L15" s="38">
        <v>0</v>
      </c>
      <c r="M15" s="38">
        <v>1</v>
      </c>
      <c r="N15" s="35">
        <v>1</v>
      </c>
      <c r="O15" s="36">
        <v>1</v>
      </c>
    </row>
    <row r="16" spans="1:15" ht="19" customHeight="1">
      <c r="A16" s="29" t="s">
        <v>88</v>
      </c>
      <c r="B16" s="3" t="s">
        <v>89</v>
      </c>
      <c r="C16" s="3" t="s">
        <v>65</v>
      </c>
      <c r="D16" s="30" t="s">
        <v>90</v>
      </c>
      <c r="E16" s="31">
        <v>3.5</v>
      </c>
      <c r="F16" s="32">
        <v>1</v>
      </c>
      <c r="G16" s="34" t="s">
        <v>142</v>
      </c>
      <c r="H16" s="38">
        <v>0.5</v>
      </c>
      <c r="I16" s="34" t="s">
        <v>142</v>
      </c>
      <c r="J16" s="34" t="s">
        <v>142</v>
      </c>
      <c r="K16" s="34" t="s">
        <v>142</v>
      </c>
      <c r="L16" s="34" t="s">
        <v>142</v>
      </c>
      <c r="M16" s="38">
        <v>1</v>
      </c>
      <c r="N16" s="35" t="s">
        <v>142</v>
      </c>
      <c r="O16" s="36">
        <v>1</v>
      </c>
    </row>
    <row r="17" spans="1:15" ht="19" customHeight="1">
      <c r="A17" s="29" t="s">
        <v>91</v>
      </c>
      <c r="B17" s="3" t="s">
        <v>71</v>
      </c>
      <c r="C17" s="3" t="s">
        <v>65</v>
      </c>
      <c r="D17" s="30" t="s">
        <v>92</v>
      </c>
      <c r="E17" s="31">
        <v>0</v>
      </c>
      <c r="F17" s="32">
        <v>0</v>
      </c>
      <c r="G17" s="34" t="s">
        <v>142</v>
      </c>
      <c r="H17" s="34" t="s">
        <v>142</v>
      </c>
      <c r="I17" s="34" t="s">
        <v>142</v>
      </c>
      <c r="J17" s="34" t="s">
        <v>142</v>
      </c>
      <c r="K17" s="34" t="s">
        <v>142</v>
      </c>
      <c r="L17" s="34" t="s">
        <v>142</v>
      </c>
      <c r="M17" s="34" t="s">
        <v>142</v>
      </c>
      <c r="N17" s="35" t="s">
        <v>142</v>
      </c>
      <c r="O17" s="36" t="s">
        <v>142</v>
      </c>
    </row>
    <row r="18" spans="1:15" ht="19" customHeight="1">
      <c r="A18" s="29" t="s">
        <v>93</v>
      </c>
      <c r="B18" s="3" t="s">
        <v>89</v>
      </c>
      <c r="C18" s="3" t="s">
        <v>94</v>
      </c>
      <c r="D18" s="30" t="s">
        <v>95</v>
      </c>
      <c r="E18" s="31">
        <v>5.5</v>
      </c>
      <c r="F18" s="37">
        <v>1</v>
      </c>
      <c r="G18" s="38">
        <v>1</v>
      </c>
      <c r="H18" s="34" t="s">
        <v>142</v>
      </c>
      <c r="I18" s="38">
        <v>0.5</v>
      </c>
      <c r="J18" s="34" t="s">
        <v>142</v>
      </c>
      <c r="K18" s="34">
        <v>1</v>
      </c>
      <c r="L18" s="34" t="s">
        <v>142</v>
      </c>
      <c r="M18" s="38">
        <v>0.5</v>
      </c>
      <c r="N18" s="35">
        <v>1</v>
      </c>
      <c r="O18" s="36">
        <v>1</v>
      </c>
    </row>
    <row r="19" spans="1:15" ht="19" customHeight="1">
      <c r="A19" s="29" t="s">
        <v>96</v>
      </c>
      <c r="B19" s="3" t="s">
        <v>97</v>
      </c>
      <c r="C19" s="3" t="s">
        <v>65</v>
      </c>
      <c r="D19" s="30" t="s">
        <v>98</v>
      </c>
      <c r="E19" s="31">
        <v>0</v>
      </c>
      <c r="F19" s="32">
        <v>0</v>
      </c>
      <c r="G19" s="34" t="s">
        <v>142</v>
      </c>
      <c r="H19" s="34" t="s">
        <v>142</v>
      </c>
      <c r="I19" s="34" t="s">
        <v>142</v>
      </c>
      <c r="J19" s="34" t="s">
        <v>142</v>
      </c>
      <c r="K19" s="34" t="s">
        <v>142</v>
      </c>
      <c r="L19" s="34" t="s">
        <v>142</v>
      </c>
      <c r="M19" s="34" t="s">
        <v>142</v>
      </c>
      <c r="N19" s="35" t="s">
        <v>142</v>
      </c>
      <c r="O19" s="36" t="s">
        <v>142</v>
      </c>
    </row>
    <row r="20" spans="1:15" ht="19" customHeight="1">
      <c r="A20" s="29" t="s">
        <v>99</v>
      </c>
      <c r="B20" s="3" t="s">
        <v>100</v>
      </c>
      <c r="C20" s="3" t="s">
        <v>65</v>
      </c>
      <c r="D20" s="30" t="s">
        <v>101</v>
      </c>
      <c r="E20" s="31">
        <v>2.5</v>
      </c>
      <c r="F20" s="32">
        <v>0</v>
      </c>
      <c r="G20" s="34" t="s">
        <v>142</v>
      </c>
      <c r="H20" s="38">
        <v>0</v>
      </c>
      <c r="I20" s="34" t="s">
        <v>142</v>
      </c>
      <c r="J20" s="38">
        <v>0.5</v>
      </c>
      <c r="K20" s="38">
        <v>0.5</v>
      </c>
      <c r="L20" s="34" t="s">
        <v>142</v>
      </c>
      <c r="M20" s="38">
        <v>1</v>
      </c>
      <c r="N20" s="35">
        <v>0.5</v>
      </c>
      <c r="O20" s="36" t="s">
        <v>142</v>
      </c>
    </row>
    <row r="21" spans="1:15" ht="19" customHeight="1">
      <c r="A21" s="29" t="s">
        <v>102</v>
      </c>
      <c r="B21" s="3" t="s">
        <v>71</v>
      </c>
      <c r="C21" s="3" t="s">
        <v>65</v>
      </c>
      <c r="D21" s="30" t="s">
        <v>103</v>
      </c>
      <c r="E21" s="31">
        <v>2</v>
      </c>
      <c r="F21" s="32">
        <v>0</v>
      </c>
      <c r="G21" s="33">
        <v>0.5</v>
      </c>
      <c r="H21" s="38">
        <v>0</v>
      </c>
      <c r="I21" s="38">
        <v>0.5</v>
      </c>
      <c r="J21" s="38">
        <v>0</v>
      </c>
      <c r="K21" s="38">
        <v>0.5</v>
      </c>
      <c r="L21" s="38">
        <v>0</v>
      </c>
      <c r="M21" s="38">
        <v>0</v>
      </c>
      <c r="N21" s="35">
        <v>0.5</v>
      </c>
      <c r="O21" s="36" t="s">
        <v>142</v>
      </c>
    </row>
    <row r="22" spans="1:15" ht="19" customHeight="1">
      <c r="A22" s="29" t="s">
        <v>104</v>
      </c>
      <c r="B22" s="3" t="s">
        <v>105</v>
      </c>
      <c r="C22" s="3" t="s">
        <v>65</v>
      </c>
      <c r="D22" s="30" t="s">
        <v>106</v>
      </c>
      <c r="E22" s="31">
        <v>4.5</v>
      </c>
      <c r="F22" s="32">
        <v>0.5</v>
      </c>
      <c r="G22" s="38">
        <v>0.5</v>
      </c>
      <c r="H22" s="34" t="s">
        <v>142</v>
      </c>
      <c r="I22" s="34" t="s">
        <v>142</v>
      </c>
      <c r="J22" s="38">
        <v>1</v>
      </c>
      <c r="K22" s="38">
        <v>1</v>
      </c>
      <c r="L22" s="38">
        <v>0.5</v>
      </c>
      <c r="M22" s="38">
        <v>1</v>
      </c>
      <c r="N22" s="35" t="s">
        <v>142</v>
      </c>
      <c r="O22" s="36" t="s">
        <v>142</v>
      </c>
    </row>
    <row r="23" spans="1:15" ht="19" customHeight="1">
      <c r="A23" s="29" t="s">
        <v>107</v>
      </c>
      <c r="B23" s="3" t="s">
        <v>108</v>
      </c>
      <c r="C23" s="3" t="s">
        <v>65</v>
      </c>
      <c r="D23" s="30" t="s">
        <v>109</v>
      </c>
      <c r="E23" s="31">
        <v>6</v>
      </c>
      <c r="F23" s="32">
        <v>0.5</v>
      </c>
      <c r="G23" s="38">
        <v>0.5</v>
      </c>
      <c r="H23" s="38">
        <v>1</v>
      </c>
      <c r="I23" s="38">
        <v>1</v>
      </c>
      <c r="J23" s="38">
        <v>1</v>
      </c>
      <c r="K23" s="38">
        <v>1</v>
      </c>
      <c r="L23" s="38">
        <v>1</v>
      </c>
      <c r="M23" s="38">
        <v>1</v>
      </c>
      <c r="N23" s="35" t="s">
        <v>142</v>
      </c>
      <c r="O23" s="36" t="s">
        <v>142</v>
      </c>
    </row>
    <row r="24" spans="1:15" ht="19" customHeight="1">
      <c r="A24" s="29" t="s">
        <v>110</v>
      </c>
      <c r="B24" s="3" t="s">
        <v>71</v>
      </c>
      <c r="C24" s="3" t="s">
        <v>65</v>
      </c>
      <c r="D24" s="30" t="s">
        <v>111</v>
      </c>
      <c r="E24" s="31">
        <v>6</v>
      </c>
      <c r="F24" s="32">
        <v>1</v>
      </c>
      <c r="G24" s="38">
        <v>1</v>
      </c>
      <c r="H24" s="38">
        <v>1</v>
      </c>
      <c r="I24" s="34" t="s">
        <v>142</v>
      </c>
      <c r="J24" s="34" t="s">
        <v>142</v>
      </c>
      <c r="K24" s="38">
        <v>1</v>
      </c>
      <c r="L24" s="38">
        <v>1</v>
      </c>
      <c r="M24" s="38">
        <v>1</v>
      </c>
      <c r="N24" s="35" t="s">
        <v>142</v>
      </c>
      <c r="O24" s="36" t="s">
        <v>142</v>
      </c>
    </row>
    <row r="25" spans="1:15" ht="19" customHeight="1">
      <c r="A25" s="29" t="s">
        <v>112</v>
      </c>
      <c r="B25" s="3" t="s">
        <v>84</v>
      </c>
      <c r="C25" s="3" t="s">
        <v>65</v>
      </c>
      <c r="D25" s="30" t="s">
        <v>113</v>
      </c>
      <c r="E25" s="31">
        <v>5.5</v>
      </c>
      <c r="F25" s="32">
        <v>0.5</v>
      </c>
      <c r="G25" s="38">
        <v>0</v>
      </c>
      <c r="H25" s="34" t="s">
        <v>142</v>
      </c>
      <c r="I25" s="34" t="s">
        <v>142</v>
      </c>
      <c r="J25" s="38">
        <v>0.5</v>
      </c>
      <c r="K25" s="38">
        <v>1</v>
      </c>
      <c r="L25" s="38">
        <v>1</v>
      </c>
      <c r="M25" s="38">
        <v>1</v>
      </c>
      <c r="N25" s="35">
        <v>1</v>
      </c>
      <c r="O25" s="36">
        <v>1</v>
      </c>
    </row>
    <row r="26" spans="1:15" ht="19" customHeight="1">
      <c r="A26" s="29" t="s">
        <v>114</v>
      </c>
      <c r="B26" s="3" t="s">
        <v>108</v>
      </c>
      <c r="C26" s="3" t="s">
        <v>94</v>
      </c>
      <c r="D26" s="30" t="s">
        <v>115</v>
      </c>
      <c r="E26" s="31">
        <v>4.5</v>
      </c>
      <c r="F26" s="32">
        <v>0</v>
      </c>
      <c r="G26" s="38">
        <v>0</v>
      </c>
      <c r="H26" s="38">
        <v>0</v>
      </c>
      <c r="I26" s="38">
        <v>1</v>
      </c>
      <c r="J26" s="38">
        <v>0.5</v>
      </c>
      <c r="K26" s="38">
        <v>0.5</v>
      </c>
      <c r="L26" s="38">
        <v>0.5</v>
      </c>
      <c r="M26" s="38">
        <v>1</v>
      </c>
      <c r="N26" s="35">
        <v>1</v>
      </c>
      <c r="O26" s="36" t="s">
        <v>142</v>
      </c>
    </row>
    <row r="27" spans="1:15" ht="19" customHeight="1">
      <c r="A27" s="29" t="s">
        <v>116</v>
      </c>
      <c r="B27" s="3" t="s">
        <v>84</v>
      </c>
      <c r="C27" s="3" t="s">
        <v>65</v>
      </c>
      <c r="D27" s="30" t="s">
        <v>117</v>
      </c>
      <c r="E27" s="31">
        <v>1</v>
      </c>
      <c r="F27" s="32">
        <v>0</v>
      </c>
      <c r="G27" s="38">
        <v>0</v>
      </c>
      <c r="H27" s="38">
        <v>0</v>
      </c>
      <c r="I27" s="34" t="s">
        <v>142</v>
      </c>
      <c r="J27" s="39">
        <v>0.5</v>
      </c>
      <c r="K27" s="34" t="s">
        <v>142</v>
      </c>
      <c r="L27" s="38">
        <v>0</v>
      </c>
      <c r="M27" s="39">
        <v>0.5</v>
      </c>
      <c r="N27" s="35" t="s">
        <v>142</v>
      </c>
      <c r="O27" s="36" t="s">
        <v>142</v>
      </c>
    </row>
    <row r="28" spans="1:15" ht="19" customHeight="1">
      <c r="A28" s="29" t="s">
        <v>118</v>
      </c>
      <c r="B28" s="3" t="s">
        <v>71</v>
      </c>
      <c r="C28" s="3" t="s">
        <v>65</v>
      </c>
      <c r="D28" s="30" t="s">
        <v>119</v>
      </c>
      <c r="E28" s="31">
        <v>0</v>
      </c>
      <c r="F28" s="32">
        <v>0</v>
      </c>
      <c r="G28" s="38">
        <v>0</v>
      </c>
      <c r="H28" s="34" t="s">
        <v>142</v>
      </c>
      <c r="I28" s="34" t="s">
        <v>142</v>
      </c>
      <c r="J28" s="34" t="s">
        <v>142</v>
      </c>
      <c r="K28" s="34" t="s">
        <v>142</v>
      </c>
      <c r="L28" s="34" t="s">
        <v>142</v>
      </c>
      <c r="M28" s="34" t="s">
        <v>142</v>
      </c>
      <c r="N28" s="35" t="s">
        <v>142</v>
      </c>
      <c r="O28" s="36" t="s">
        <v>142</v>
      </c>
    </row>
    <row r="29" spans="1:15" ht="19" customHeight="1">
      <c r="A29" s="29" t="s">
        <v>120</v>
      </c>
      <c r="B29" s="3" t="s">
        <v>84</v>
      </c>
      <c r="C29" s="3" t="s">
        <v>65</v>
      </c>
      <c r="D29" s="30" t="s">
        <v>121</v>
      </c>
      <c r="E29" s="31">
        <v>5</v>
      </c>
      <c r="F29" s="32">
        <v>0</v>
      </c>
      <c r="G29" s="38">
        <v>0</v>
      </c>
      <c r="H29" s="38">
        <v>1</v>
      </c>
      <c r="I29" s="38">
        <v>1</v>
      </c>
      <c r="J29" s="38">
        <v>0.5</v>
      </c>
      <c r="K29" s="34">
        <v>1</v>
      </c>
      <c r="L29" s="38">
        <v>0.5</v>
      </c>
      <c r="M29" s="38">
        <v>1</v>
      </c>
      <c r="N29" s="35" t="s">
        <v>142</v>
      </c>
      <c r="O29" s="36" t="s">
        <v>142</v>
      </c>
    </row>
    <row r="30" spans="1:15" ht="19" customHeight="1">
      <c r="A30" s="29" t="s">
        <v>122</v>
      </c>
      <c r="B30" s="3" t="s">
        <v>123</v>
      </c>
      <c r="C30" s="3" t="s">
        <v>94</v>
      </c>
      <c r="D30" s="30" t="s">
        <v>124</v>
      </c>
      <c r="E30" s="31">
        <v>0</v>
      </c>
      <c r="F30" s="32">
        <v>0</v>
      </c>
      <c r="G30" s="34" t="s">
        <v>142</v>
      </c>
      <c r="H30" s="34" t="s">
        <v>142</v>
      </c>
      <c r="I30" s="34" t="s">
        <v>142</v>
      </c>
      <c r="J30" s="34" t="s">
        <v>142</v>
      </c>
      <c r="K30" s="34" t="s">
        <v>142</v>
      </c>
      <c r="L30" s="34" t="s">
        <v>142</v>
      </c>
      <c r="M30" s="34" t="s">
        <v>142</v>
      </c>
      <c r="N30" s="35" t="s">
        <v>142</v>
      </c>
      <c r="O30" s="36" t="s">
        <v>142</v>
      </c>
    </row>
    <row r="31" spans="1:15" ht="19" customHeight="1">
      <c r="A31" s="29" t="s">
        <v>125</v>
      </c>
      <c r="B31" s="3" t="s">
        <v>89</v>
      </c>
      <c r="C31" s="3" t="s">
        <v>65</v>
      </c>
      <c r="D31" s="30" t="s">
        <v>126</v>
      </c>
      <c r="E31" s="31">
        <v>4.5</v>
      </c>
      <c r="F31" s="32">
        <v>0</v>
      </c>
      <c r="G31" s="39">
        <v>1</v>
      </c>
      <c r="H31" s="38">
        <v>0</v>
      </c>
      <c r="I31" s="38">
        <v>0.5</v>
      </c>
      <c r="J31" s="38">
        <v>0</v>
      </c>
      <c r="K31" s="39">
        <v>0.5</v>
      </c>
      <c r="L31" s="39">
        <v>1</v>
      </c>
      <c r="M31" s="38">
        <v>0.5</v>
      </c>
      <c r="N31" s="35">
        <v>1</v>
      </c>
      <c r="O31" s="36" t="s">
        <v>142</v>
      </c>
    </row>
    <row r="32" spans="1:15" ht="19" customHeight="1">
      <c r="A32" s="29" t="s">
        <v>127</v>
      </c>
      <c r="B32" s="3" t="s">
        <v>89</v>
      </c>
      <c r="C32" s="3" t="s">
        <v>65</v>
      </c>
      <c r="D32" s="30" t="s">
        <v>128</v>
      </c>
      <c r="E32" s="31">
        <v>4.5</v>
      </c>
      <c r="F32" s="32">
        <v>0</v>
      </c>
      <c r="G32" s="38">
        <v>0.5</v>
      </c>
      <c r="H32" s="38">
        <v>0.5</v>
      </c>
      <c r="I32" s="38">
        <v>1</v>
      </c>
      <c r="J32" s="34" t="s">
        <v>142</v>
      </c>
      <c r="K32" s="38">
        <v>1</v>
      </c>
      <c r="L32" s="38">
        <v>1</v>
      </c>
      <c r="M32" s="38">
        <v>0.5</v>
      </c>
      <c r="N32" s="35" t="s">
        <v>142</v>
      </c>
      <c r="O32" s="36" t="s">
        <v>142</v>
      </c>
    </row>
    <row r="33" spans="1:15" ht="19.5" customHeight="1">
      <c r="A33" s="40" t="s">
        <v>129</v>
      </c>
      <c r="B33" s="41" t="s">
        <v>84</v>
      </c>
      <c r="C33" s="41" t="s">
        <v>65</v>
      </c>
      <c r="D33" s="42" t="s">
        <v>130</v>
      </c>
      <c r="E33" s="43">
        <v>2.5</v>
      </c>
      <c r="F33" s="44">
        <v>0.5</v>
      </c>
      <c r="G33" s="45" t="s">
        <v>142</v>
      </c>
      <c r="H33" s="45" t="s">
        <v>142</v>
      </c>
      <c r="I33" s="45" t="s">
        <v>142</v>
      </c>
      <c r="J33" s="46">
        <v>1</v>
      </c>
      <c r="K33" s="45" t="s">
        <v>142</v>
      </c>
      <c r="L33" s="45" t="s">
        <v>142</v>
      </c>
      <c r="M33" s="45" t="s">
        <v>142</v>
      </c>
      <c r="N33" s="47">
        <v>1</v>
      </c>
      <c r="O33" s="48" t="s">
        <v>142</v>
      </c>
    </row>
  </sheetData>
  <pageMargins left="0.75" right="0.75" top="1" bottom="1" header="0.5" footer="0.5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V33"/>
  <sheetViews>
    <sheetView showGridLines="0" tabSelected="1" workbookViewId="0"/>
  </sheetViews>
  <sheetFormatPr baseColWidth="10" defaultColWidth="6.625" defaultRowHeight="13.25" customHeight="1"/>
  <cols>
    <col min="1" max="1" width="6.625" style="49" customWidth="1"/>
    <col min="2" max="2" width="4.75" style="49" customWidth="1"/>
    <col min="3" max="3" width="24.5" style="49" customWidth="1"/>
    <col min="4" max="4" width="6.625" style="49" customWidth="1"/>
    <col min="5" max="5" width="11.625" style="49" customWidth="1"/>
    <col min="6" max="6" width="7.875" style="49" customWidth="1"/>
    <col min="7" max="7" width="8.25" style="49" customWidth="1"/>
    <col min="8" max="8" width="11.875" style="49" customWidth="1"/>
    <col min="9" max="10" width="6.625" style="49" customWidth="1"/>
    <col min="11" max="11" width="9.625" style="49" customWidth="1"/>
    <col min="12" max="13" width="6.625" style="49" customWidth="1"/>
    <col min="14" max="14" width="7.75" style="49" customWidth="1"/>
    <col min="15" max="15" width="47.875" style="49" customWidth="1"/>
    <col min="16" max="16" width="19.875" style="49" customWidth="1"/>
    <col min="17" max="17" width="36.625" style="49" customWidth="1"/>
    <col min="18" max="256" width="6.625" style="49" customWidth="1"/>
  </cols>
  <sheetData>
    <row r="1" spans="1:17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6.25" customHeight="1">
      <c r="A2" s="4"/>
      <c r="B2" s="12"/>
      <c r="C2" s="12"/>
      <c r="D2" s="4"/>
      <c r="E2" s="12"/>
      <c r="F2" s="12"/>
      <c r="G2" s="12"/>
      <c r="H2" s="12"/>
      <c r="I2" s="12"/>
      <c r="J2" s="12"/>
      <c r="K2" s="12"/>
      <c r="L2" s="4"/>
      <c r="M2" s="4"/>
      <c r="N2" s="4"/>
      <c r="O2" s="4"/>
      <c r="P2" s="4"/>
      <c r="Q2" s="4"/>
    </row>
    <row r="3" spans="1:17" ht="72" customHeight="1">
      <c r="A3" s="50"/>
      <c r="B3" s="51" t="s">
        <v>59</v>
      </c>
      <c r="C3" s="51" t="s">
        <v>60</v>
      </c>
      <c r="D3" s="52" t="s">
        <v>143</v>
      </c>
      <c r="E3" s="53" t="s">
        <v>144</v>
      </c>
      <c r="F3" s="53" t="s">
        <v>145</v>
      </c>
      <c r="G3" s="53" t="s">
        <v>146</v>
      </c>
      <c r="H3" s="53" t="s">
        <v>147</v>
      </c>
      <c r="I3" s="53" t="s">
        <v>148</v>
      </c>
      <c r="J3" s="53" t="s">
        <v>149</v>
      </c>
      <c r="K3" s="53" t="s">
        <v>0</v>
      </c>
      <c r="L3" s="54" t="s">
        <v>1</v>
      </c>
      <c r="M3" s="4"/>
      <c r="N3" s="12"/>
      <c r="O3" s="12"/>
      <c r="P3" s="12"/>
      <c r="Q3" s="12"/>
    </row>
    <row r="4" spans="1:17" ht="17" customHeight="1">
      <c r="A4" s="50"/>
      <c r="B4" s="20" t="s">
        <v>65</v>
      </c>
      <c r="C4" s="22" t="s">
        <v>66</v>
      </c>
      <c r="D4" s="52">
        <v>2</v>
      </c>
      <c r="E4" s="55"/>
      <c r="F4" s="55"/>
      <c r="G4" s="55"/>
      <c r="H4" s="55"/>
      <c r="I4" s="55"/>
      <c r="J4" s="56" t="s">
        <v>2</v>
      </c>
      <c r="K4" s="56" t="s">
        <v>2</v>
      </c>
      <c r="L4" s="57"/>
      <c r="M4" s="50"/>
      <c r="N4" s="78" t="s">
        <v>3</v>
      </c>
      <c r="O4" s="79"/>
      <c r="P4" s="80" t="s">
        <v>4</v>
      </c>
      <c r="Q4" s="81"/>
    </row>
    <row r="5" spans="1:17" ht="16.5" customHeight="1">
      <c r="A5" s="50"/>
      <c r="B5" s="29" t="s">
        <v>65</v>
      </c>
      <c r="C5" s="30" t="s">
        <v>69</v>
      </c>
      <c r="D5" s="52">
        <v>4</v>
      </c>
      <c r="E5" s="58"/>
      <c r="F5" s="59" t="s">
        <v>2</v>
      </c>
      <c r="G5" s="59" t="s">
        <v>2</v>
      </c>
      <c r="H5" s="59" t="s">
        <v>2</v>
      </c>
      <c r="I5" s="59" t="s">
        <v>2</v>
      </c>
      <c r="J5" s="59" t="s">
        <v>2</v>
      </c>
      <c r="K5" s="59" t="s">
        <v>2</v>
      </c>
      <c r="L5" s="57"/>
      <c r="M5" s="50"/>
      <c r="N5" s="60">
        <v>41857</v>
      </c>
      <c r="O5" s="61" t="s">
        <v>5</v>
      </c>
      <c r="P5" s="62"/>
      <c r="Q5" s="62"/>
    </row>
    <row r="6" spans="1:17" ht="16" customHeight="1">
      <c r="A6" s="50"/>
      <c r="B6" s="29" t="s">
        <v>65</v>
      </c>
      <c r="C6" s="30" t="s">
        <v>72</v>
      </c>
      <c r="D6" s="52">
        <v>0</v>
      </c>
      <c r="E6" s="58"/>
      <c r="F6" s="58"/>
      <c r="G6" s="58"/>
      <c r="H6" s="58"/>
      <c r="I6" s="58"/>
      <c r="J6" s="63"/>
      <c r="K6" s="58"/>
      <c r="L6" s="57"/>
      <c r="M6" s="50"/>
      <c r="N6" s="64">
        <v>41864</v>
      </c>
      <c r="O6" s="52" t="s">
        <v>6</v>
      </c>
      <c r="P6" s="58"/>
      <c r="Q6" s="58"/>
    </row>
    <row r="7" spans="1:17" ht="16" customHeight="1">
      <c r="A7" s="50"/>
      <c r="B7" s="29" t="s">
        <v>65</v>
      </c>
      <c r="C7" s="30" t="s">
        <v>75</v>
      </c>
      <c r="D7" s="52">
        <v>0</v>
      </c>
      <c r="E7" s="58"/>
      <c r="F7" s="58"/>
      <c r="G7" s="58"/>
      <c r="H7" s="58"/>
      <c r="I7" s="58"/>
      <c r="J7" s="63"/>
      <c r="K7" s="58"/>
      <c r="L7" s="57"/>
      <c r="M7" s="50"/>
      <c r="N7" s="64">
        <v>41871</v>
      </c>
      <c r="O7" s="52" t="s">
        <v>7</v>
      </c>
      <c r="P7" s="59" t="s">
        <v>8</v>
      </c>
      <c r="Q7" s="59" t="s">
        <v>9</v>
      </c>
    </row>
    <row r="8" spans="1:17" ht="16" customHeight="1">
      <c r="A8" s="50"/>
      <c r="B8" s="29" t="s">
        <v>65</v>
      </c>
      <c r="C8" s="30" t="s">
        <v>77</v>
      </c>
      <c r="D8" s="52">
        <v>4</v>
      </c>
      <c r="E8" s="59" t="s">
        <v>2</v>
      </c>
      <c r="F8" s="59" t="s">
        <v>2</v>
      </c>
      <c r="G8" s="58"/>
      <c r="H8" s="59" t="s">
        <v>2</v>
      </c>
      <c r="I8" s="59" t="s">
        <v>2</v>
      </c>
      <c r="J8" s="59" t="s">
        <v>2</v>
      </c>
      <c r="K8" s="59" t="s">
        <v>2</v>
      </c>
      <c r="L8" s="57"/>
      <c r="M8" s="50"/>
      <c r="N8" s="64">
        <v>41878</v>
      </c>
      <c r="O8" s="52" t="s">
        <v>10</v>
      </c>
      <c r="P8" s="59" t="s">
        <v>11</v>
      </c>
      <c r="Q8" s="59" t="s">
        <v>12</v>
      </c>
    </row>
    <row r="9" spans="1:17" ht="16" customHeight="1">
      <c r="A9" s="50"/>
      <c r="B9" s="29" t="s">
        <v>65</v>
      </c>
      <c r="C9" s="30" t="s">
        <v>80</v>
      </c>
      <c r="D9" s="52">
        <v>0</v>
      </c>
      <c r="E9" s="58"/>
      <c r="F9" s="58"/>
      <c r="G9" s="58"/>
      <c r="H9" s="58"/>
      <c r="I9" s="58"/>
      <c r="J9" s="63"/>
      <c r="K9" s="58"/>
      <c r="L9" s="57"/>
      <c r="M9" s="50"/>
      <c r="N9" s="64">
        <v>41885</v>
      </c>
      <c r="O9" s="52" t="s">
        <v>13</v>
      </c>
      <c r="P9" s="59" t="s">
        <v>14</v>
      </c>
      <c r="Q9" s="59" t="s">
        <v>15</v>
      </c>
    </row>
    <row r="10" spans="1:17" ht="16" customHeight="1">
      <c r="A10" s="50"/>
      <c r="B10" s="29" t="s">
        <v>65</v>
      </c>
      <c r="C10" s="30" t="s">
        <v>82</v>
      </c>
      <c r="D10" s="52">
        <v>4</v>
      </c>
      <c r="E10" s="59" t="s">
        <v>2</v>
      </c>
      <c r="F10" s="59" t="s">
        <v>2</v>
      </c>
      <c r="G10" s="58"/>
      <c r="H10" s="59" t="s">
        <v>2</v>
      </c>
      <c r="I10" s="59" t="s">
        <v>2</v>
      </c>
      <c r="J10" s="63"/>
      <c r="K10" s="59" t="s">
        <v>2</v>
      </c>
      <c r="L10" s="57"/>
      <c r="M10" s="50"/>
      <c r="N10" s="64">
        <v>41892</v>
      </c>
      <c r="O10" s="52" t="s">
        <v>16</v>
      </c>
      <c r="P10" s="59" t="s">
        <v>17</v>
      </c>
      <c r="Q10" s="58"/>
    </row>
    <row r="11" spans="1:17" ht="16" customHeight="1">
      <c r="A11" s="50"/>
      <c r="B11" s="29" t="s">
        <v>65</v>
      </c>
      <c r="C11" s="30" t="s">
        <v>85</v>
      </c>
      <c r="D11" s="52">
        <v>3</v>
      </c>
      <c r="E11" s="58"/>
      <c r="F11" s="59" t="s">
        <v>2</v>
      </c>
      <c r="G11" s="58"/>
      <c r="H11" s="58"/>
      <c r="I11" s="59" t="s">
        <v>2</v>
      </c>
      <c r="J11" s="63"/>
      <c r="K11" s="59" t="s">
        <v>2</v>
      </c>
      <c r="L11" s="57"/>
      <c r="M11" s="50"/>
      <c r="N11" s="64">
        <v>41899</v>
      </c>
      <c r="O11" s="52" t="s">
        <v>18</v>
      </c>
      <c r="P11" s="59" t="s">
        <v>19</v>
      </c>
      <c r="Q11" s="58"/>
    </row>
    <row r="12" spans="1:17" ht="16" customHeight="1">
      <c r="A12" s="50"/>
      <c r="B12" s="29" t="s">
        <v>65</v>
      </c>
      <c r="C12" s="30" t="s">
        <v>87</v>
      </c>
      <c r="D12" s="52">
        <v>4</v>
      </c>
      <c r="E12" s="58"/>
      <c r="F12" s="59" t="s">
        <v>2</v>
      </c>
      <c r="G12" s="58"/>
      <c r="H12" s="59" t="s">
        <v>2</v>
      </c>
      <c r="I12" s="59" t="s">
        <v>2</v>
      </c>
      <c r="J12" s="59" t="s">
        <v>2</v>
      </c>
      <c r="K12" s="59" t="s">
        <v>2</v>
      </c>
      <c r="L12" s="57"/>
      <c r="M12" s="50"/>
      <c r="N12" s="64">
        <v>41906</v>
      </c>
      <c r="O12" s="52" t="s">
        <v>20</v>
      </c>
      <c r="P12" s="59" t="s">
        <v>21</v>
      </c>
      <c r="Q12" s="59" t="s">
        <v>22</v>
      </c>
    </row>
    <row r="13" spans="1:17" ht="16" customHeight="1">
      <c r="A13" s="50"/>
      <c r="B13" s="29" t="s">
        <v>65</v>
      </c>
      <c r="C13" s="30" t="s">
        <v>90</v>
      </c>
      <c r="D13" s="52">
        <v>4</v>
      </c>
      <c r="E13" s="59" t="s">
        <v>2</v>
      </c>
      <c r="F13" s="58"/>
      <c r="G13" s="58"/>
      <c r="H13" s="59" t="s">
        <v>2</v>
      </c>
      <c r="I13" s="58"/>
      <c r="J13" s="59" t="s">
        <v>2</v>
      </c>
      <c r="K13" s="59" t="s">
        <v>2</v>
      </c>
      <c r="L13" s="57"/>
      <c r="M13" s="50"/>
      <c r="N13" s="64">
        <v>41913</v>
      </c>
      <c r="O13" s="52" t="s">
        <v>23</v>
      </c>
      <c r="P13" s="59" t="s">
        <v>24</v>
      </c>
      <c r="Q13" s="58"/>
    </row>
    <row r="14" spans="1:17" ht="16" customHeight="1">
      <c r="A14" s="50"/>
      <c r="B14" s="29" t="s">
        <v>65</v>
      </c>
      <c r="C14" s="30" t="s">
        <v>92</v>
      </c>
      <c r="D14" s="52">
        <v>3</v>
      </c>
      <c r="E14" s="58"/>
      <c r="F14" s="59" t="s">
        <v>2</v>
      </c>
      <c r="G14" s="58"/>
      <c r="H14" s="59" t="s">
        <v>2</v>
      </c>
      <c r="I14" s="58"/>
      <c r="J14" s="59" t="s">
        <v>2</v>
      </c>
      <c r="K14" s="58"/>
      <c r="L14" s="57"/>
      <c r="M14" s="50"/>
      <c r="N14" s="64">
        <v>41920</v>
      </c>
      <c r="O14" s="52" t="s">
        <v>25</v>
      </c>
      <c r="P14" s="59" t="s">
        <v>26</v>
      </c>
      <c r="Q14" s="58"/>
    </row>
    <row r="15" spans="1:17" ht="16" customHeight="1">
      <c r="A15" s="50"/>
      <c r="B15" s="29" t="s">
        <v>94</v>
      </c>
      <c r="C15" s="30" t="s">
        <v>95</v>
      </c>
      <c r="D15" s="52">
        <v>4</v>
      </c>
      <c r="E15" s="58"/>
      <c r="F15" s="58"/>
      <c r="G15" s="59" t="s">
        <v>2</v>
      </c>
      <c r="H15" s="59" t="s">
        <v>2</v>
      </c>
      <c r="I15" s="59" t="s">
        <v>2</v>
      </c>
      <c r="J15" s="59" t="s">
        <v>2</v>
      </c>
      <c r="K15" s="59" t="s">
        <v>2</v>
      </c>
      <c r="L15" s="57"/>
      <c r="M15" s="50"/>
      <c r="N15" s="64">
        <v>41927</v>
      </c>
      <c r="O15" s="52" t="s">
        <v>27</v>
      </c>
      <c r="P15" s="59" t="s">
        <v>28</v>
      </c>
      <c r="Q15" s="58"/>
    </row>
    <row r="16" spans="1:17" ht="16" customHeight="1">
      <c r="A16" s="50"/>
      <c r="B16" s="29" t="s">
        <v>65</v>
      </c>
      <c r="C16" s="30" t="s">
        <v>98</v>
      </c>
      <c r="D16" s="52">
        <v>2</v>
      </c>
      <c r="E16" s="58"/>
      <c r="F16" s="59" t="s">
        <v>2</v>
      </c>
      <c r="G16" s="58"/>
      <c r="H16" s="59" t="s">
        <v>2</v>
      </c>
      <c r="I16" s="58"/>
      <c r="J16" s="63"/>
      <c r="K16" s="58"/>
      <c r="L16" s="57"/>
      <c r="M16" s="50"/>
      <c r="N16" s="64">
        <v>41934</v>
      </c>
      <c r="O16" s="52" t="s">
        <v>29</v>
      </c>
      <c r="P16" s="59" t="s">
        <v>30</v>
      </c>
      <c r="Q16" s="58"/>
    </row>
    <row r="17" spans="1:17" ht="16" customHeight="1">
      <c r="A17" s="50"/>
      <c r="B17" s="29" t="s">
        <v>65</v>
      </c>
      <c r="C17" s="30" t="s">
        <v>101</v>
      </c>
      <c r="D17" s="52">
        <v>4</v>
      </c>
      <c r="E17" s="59" t="s">
        <v>2</v>
      </c>
      <c r="F17" s="58"/>
      <c r="G17" s="59" t="s">
        <v>2</v>
      </c>
      <c r="H17" s="59" t="s">
        <v>2</v>
      </c>
      <c r="I17" s="59" t="s">
        <v>2</v>
      </c>
      <c r="J17" s="59" t="s">
        <v>2</v>
      </c>
      <c r="K17" s="59" t="s">
        <v>2</v>
      </c>
      <c r="L17" s="57"/>
      <c r="M17" s="50"/>
      <c r="N17" s="64">
        <v>41941</v>
      </c>
      <c r="O17" s="52" t="s">
        <v>31</v>
      </c>
      <c r="P17" s="58"/>
      <c r="Q17" s="58"/>
    </row>
    <row r="18" spans="1:17" ht="16" customHeight="1">
      <c r="A18" s="50"/>
      <c r="B18" s="29" t="s">
        <v>65</v>
      </c>
      <c r="C18" s="30" t="s">
        <v>103</v>
      </c>
      <c r="D18" s="52">
        <v>4</v>
      </c>
      <c r="E18" s="59" t="s">
        <v>2</v>
      </c>
      <c r="F18" s="59" t="s">
        <v>2</v>
      </c>
      <c r="G18" s="58"/>
      <c r="H18" s="59" t="s">
        <v>2</v>
      </c>
      <c r="I18" s="58"/>
      <c r="J18" s="59" t="s">
        <v>2</v>
      </c>
      <c r="K18" s="59" t="s">
        <v>2</v>
      </c>
      <c r="L18" s="57"/>
      <c r="M18" s="50"/>
      <c r="N18" s="64">
        <v>41948</v>
      </c>
      <c r="O18" s="52" t="s">
        <v>32</v>
      </c>
      <c r="P18" s="59" t="s">
        <v>33</v>
      </c>
      <c r="Q18" s="58"/>
    </row>
    <row r="19" spans="1:17" ht="16" customHeight="1">
      <c r="A19" s="50"/>
      <c r="B19" s="29" t="s">
        <v>65</v>
      </c>
      <c r="C19" s="30" t="s">
        <v>106</v>
      </c>
      <c r="D19" s="52">
        <v>4</v>
      </c>
      <c r="E19" s="59" t="s">
        <v>2</v>
      </c>
      <c r="F19" s="58"/>
      <c r="G19" s="59" t="s">
        <v>2</v>
      </c>
      <c r="H19" s="59" t="s">
        <v>2</v>
      </c>
      <c r="I19" s="58"/>
      <c r="J19" s="59" t="s">
        <v>2</v>
      </c>
      <c r="K19" s="59" t="s">
        <v>2</v>
      </c>
      <c r="L19" s="57"/>
      <c r="M19" s="50"/>
      <c r="N19" s="64">
        <v>41955</v>
      </c>
      <c r="O19" s="52" t="s">
        <v>34</v>
      </c>
      <c r="P19" s="59" t="s">
        <v>35</v>
      </c>
      <c r="Q19" s="58"/>
    </row>
    <row r="20" spans="1:17" ht="16" customHeight="1">
      <c r="A20" s="50"/>
      <c r="B20" s="29" t="s">
        <v>65</v>
      </c>
      <c r="C20" s="30" t="s">
        <v>109</v>
      </c>
      <c r="D20" s="52">
        <v>4</v>
      </c>
      <c r="E20" s="59" t="s">
        <v>2</v>
      </c>
      <c r="F20" s="58"/>
      <c r="G20" s="59" t="s">
        <v>2</v>
      </c>
      <c r="H20" s="59" t="s">
        <v>2</v>
      </c>
      <c r="I20" s="59" t="s">
        <v>2</v>
      </c>
      <c r="J20" s="59" t="s">
        <v>2</v>
      </c>
      <c r="K20" s="59" t="s">
        <v>2</v>
      </c>
      <c r="L20" s="57"/>
      <c r="M20" s="50"/>
      <c r="N20" s="64">
        <v>41962</v>
      </c>
      <c r="O20" s="52" t="s">
        <v>36</v>
      </c>
      <c r="P20" s="59" t="s">
        <v>37</v>
      </c>
      <c r="Q20" s="59" t="s">
        <v>38</v>
      </c>
    </row>
    <row r="21" spans="1:17" ht="16" customHeight="1">
      <c r="A21" s="50"/>
      <c r="B21" s="29" t="s">
        <v>65</v>
      </c>
      <c r="C21" s="30" t="s">
        <v>111</v>
      </c>
      <c r="D21" s="52">
        <v>4</v>
      </c>
      <c r="E21" s="59" t="s">
        <v>2</v>
      </c>
      <c r="F21" s="58"/>
      <c r="G21" s="59" t="s">
        <v>2</v>
      </c>
      <c r="H21" s="59" t="s">
        <v>2</v>
      </c>
      <c r="I21" s="59" t="s">
        <v>2</v>
      </c>
      <c r="J21" s="59" t="s">
        <v>2</v>
      </c>
      <c r="K21" s="59" t="s">
        <v>2</v>
      </c>
      <c r="L21" s="57"/>
      <c r="M21" s="50"/>
      <c r="N21" s="64">
        <v>41969</v>
      </c>
      <c r="O21" s="52" t="s">
        <v>39</v>
      </c>
      <c r="P21" s="58"/>
      <c r="Q21" s="58"/>
    </row>
    <row r="22" spans="1:17" ht="16.5" customHeight="1">
      <c r="A22" s="50"/>
      <c r="B22" s="29" t="s">
        <v>65</v>
      </c>
      <c r="C22" s="30" t="s">
        <v>113</v>
      </c>
      <c r="D22" s="52">
        <v>2</v>
      </c>
      <c r="E22" s="59" t="s">
        <v>2</v>
      </c>
      <c r="F22" s="58"/>
      <c r="G22" s="58"/>
      <c r="H22" s="58"/>
      <c r="I22" s="58"/>
      <c r="J22" s="63"/>
      <c r="K22" s="59" t="s">
        <v>2</v>
      </c>
      <c r="L22" s="57"/>
      <c r="M22" s="50"/>
      <c r="N22" s="65">
        <v>41976</v>
      </c>
      <c r="O22" s="66" t="s">
        <v>40</v>
      </c>
      <c r="P22" s="67" t="s">
        <v>41</v>
      </c>
      <c r="Q22" s="67" t="s">
        <v>42</v>
      </c>
    </row>
    <row r="23" spans="1:17" ht="16.5" customHeight="1">
      <c r="A23" s="50"/>
      <c r="B23" s="29" t="s">
        <v>94</v>
      </c>
      <c r="C23" s="30" t="s">
        <v>115</v>
      </c>
      <c r="D23" s="52">
        <v>4</v>
      </c>
      <c r="E23" s="59" t="s">
        <v>2</v>
      </c>
      <c r="F23" s="59" t="s">
        <v>2</v>
      </c>
      <c r="G23" s="58"/>
      <c r="H23" s="58"/>
      <c r="I23" s="59" t="s">
        <v>2</v>
      </c>
      <c r="J23" s="59" t="s">
        <v>2</v>
      </c>
      <c r="K23" s="59" t="s">
        <v>2</v>
      </c>
      <c r="L23" s="57"/>
      <c r="M23" s="4"/>
      <c r="N23" s="68"/>
      <c r="O23" s="68"/>
      <c r="P23" s="69"/>
      <c r="Q23" s="69"/>
    </row>
    <row r="24" spans="1:17" ht="16" customHeight="1">
      <c r="A24" s="50"/>
      <c r="B24" s="29" t="s">
        <v>65</v>
      </c>
      <c r="C24" s="30" t="s">
        <v>117</v>
      </c>
      <c r="D24" s="52">
        <v>4</v>
      </c>
      <c r="E24" s="58"/>
      <c r="F24" s="59" t="s">
        <v>2</v>
      </c>
      <c r="G24" s="59" t="s">
        <v>2</v>
      </c>
      <c r="H24" s="59" t="s">
        <v>2</v>
      </c>
      <c r="I24" s="58"/>
      <c r="J24" s="59" t="s">
        <v>2</v>
      </c>
      <c r="K24" s="59" t="s">
        <v>2</v>
      </c>
      <c r="L24" s="57"/>
      <c r="M24" s="4"/>
      <c r="N24" s="4"/>
      <c r="O24" s="4"/>
      <c r="P24" s="4"/>
      <c r="Q24" s="4"/>
    </row>
    <row r="25" spans="1:17" ht="16" customHeight="1">
      <c r="A25" s="50"/>
      <c r="B25" s="29" t="s">
        <v>65</v>
      </c>
      <c r="C25" s="30" t="s">
        <v>119</v>
      </c>
      <c r="D25" s="70"/>
      <c r="E25" s="58"/>
      <c r="F25" s="58"/>
      <c r="G25" s="58"/>
      <c r="H25" s="59" t="s">
        <v>2</v>
      </c>
      <c r="I25" s="59" t="s">
        <v>2</v>
      </c>
      <c r="J25" s="63"/>
      <c r="K25" s="58"/>
      <c r="L25" s="57"/>
      <c r="M25" s="4"/>
      <c r="N25" s="4"/>
      <c r="O25" s="4"/>
      <c r="P25" s="4"/>
      <c r="Q25" s="4"/>
    </row>
    <row r="26" spans="1:17" ht="16" customHeight="1">
      <c r="A26" s="50"/>
      <c r="B26" s="29" t="s">
        <v>65</v>
      </c>
      <c r="C26" s="30" t="s">
        <v>121</v>
      </c>
      <c r="D26" s="52">
        <v>4</v>
      </c>
      <c r="E26" s="59" t="s">
        <v>2</v>
      </c>
      <c r="F26" s="58"/>
      <c r="G26" s="59" t="s">
        <v>2</v>
      </c>
      <c r="H26" s="59" t="s">
        <v>2</v>
      </c>
      <c r="I26" s="59" t="s">
        <v>2</v>
      </c>
      <c r="J26" s="59" t="s">
        <v>2</v>
      </c>
      <c r="K26" s="59" t="s">
        <v>2</v>
      </c>
      <c r="L26" s="57"/>
      <c r="M26" s="4"/>
      <c r="N26" s="4"/>
      <c r="O26" s="4"/>
      <c r="P26" s="4"/>
      <c r="Q26" s="4"/>
    </row>
    <row r="27" spans="1:17" ht="16" customHeight="1">
      <c r="A27" s="50"/>
      <c r="B27" s="29" t="s">
        <v>94</v>
      </c>
      <c r="C27" s="30" t="s">
        <v>124</v>
      </c>
      <c r="D27" s="52">
        <v>0</v>
      </c>
      <c r="E27" s="58"/>
      <c r="F27" s="58"/>
      <c r="G27" s="58"/>
      <c r="H27" s="58"/>
      <c r="I27" s="58"/>
      <c r="J27" s="63"/>
      <c r="K27" s="58"/>
      <c r="L27" s="57"/>
      <c r="M27" s="4"/>
      <c r="N27" s="4"/>
      <c r="O27" s="4"/>
      <c r="P27" s="4"/>
      <c r="Q27" s="4"/>
    </row>
    <row r="28" spans="1:17" ht="16" customHeight="1">
      <c r="A28" s="50"/>
      <c r="B28" s="29" t="s">
        <v>65</v>
      </c>
      <c r="C28" s="30" t="s">
        <v>126</v>
      </c>
      <c r="D28" s="52">
        <v>4</v>
      </c>
      <c r="E28" s="59" t="s">
        <v>2</v>
      </c>
      <c r="F28" s="59" t="s">
        <v>2</v>
      </c>
      <c r="G28" s="59" t="s">
        <v>2</v>
      </c>
      <c r="H28" s="59" t="s">
        <v>2</v>
      </c>
      <c r="I28" s="58"/>
      <c r="J28" s="59" t="s">
        <v>2</v>
      </c>
      <c r="K28" s="59" t="s">
        <v>2</v>
      </c>
      <c r="L28" s="57"/>
      <c r="M28" s="4"/>
      <c r="N28" s="4"/>
      <c r="O28" s="4"/>
      <c r="P28" s="4"/>
      <c r="Q28" s="4"/>
    </row>
    <row r="29" spans="1:17" ht="16" customHeight="1">
      <c r="A29" s="50"/>
      <c r="B29" s="29" t="s">
        <v>65</v>
      </c>
      <c r="C29" s="30" t="s">
        <v>128</v>
      </c>
      <c r="D29" s="52">
        <v>4</v>
      </c>
      <c r="E29" s="58"/>
      <c r="F29" s="59" t="s">
        <v>2</v>
      </c>
      <c r="G29" s="59" t="s">
        <v>2</v>
      </c>
      <c r="H29" s="59" t="s">
        <v>2</v>
      </c>
      <c r="I29" s="59" t="s">
        <v>2</v>
      </c>
      <c r="J29" s="63"/>
      <c r="K29" s="59" t="s">
        <v>2</v>
      </c>
      <c r="L29" s="57"/>
      <c r="M29" s="4"/>
      <c r="N29" s="4"/>
      <c r="O29" s="4"/>
      <c r="P29" s="4"/>
      <c r="Q29" s="4"/>
    </row>
    <row r="30" spans="1:17" ht="16.5" customHeight="1">
      <c r="A30" s="50"/>
      <c r="B30" s="40" t="s">
        <v>65</v>
      </c>
      <c r="C30" s="42" t="s">
        <v>130</v>
      </c>
      <c r="D30" s="52">
        <v>0</v>
      </c>
      <c r="E30" s="71"/>
      <c r="F30" s="71"/>
      <c r="G30" s="71"/>
      <c r="H30" s="71"/>
      <c r="I30" s="72"/>
      <c r="J30" s="72"/>
      <c r="K30" s="72"/>
      <c r="L30" s="57"/>
      <c r="M30" s="4"/>
      <c r="N30" s="4"/>
      <c r="O30" s="4"/>
      <c r="P30" s="4"/>
      <c r="Q30" s="4"/>
    </row>
    <row r="31" spans="1:17" ht="16.5" customHeight="1">
      <c r="A31" s="4"/>
      <c r="B31" s="73"/>
      <c r="C31" s="21" t="s">
        <v>43</v>
      </c>
      <c r="D31" s="4"/>
      <c r="E31" s="74" t="s">
        <v>2</v>
      </c>
      <c r="F31" s="74" t="s">
        <v>2</v>
      </c>
      <c r="G31" s="73"/>
      <c r="H31" s="73"/>
      <c r="I31" s="73"/>
      <c r="J31" s="73"/>
      <c r="K31" s="73"/>
      <c r="L31" s="4"/>
      <c r="M31" s="4"/>
      <c r="N31" s="4"/>
      <c r="O31" s="4"/>
      <c r="P31" s="4"/>
      <c r="Q31" s="4"/>
    </row>
    <row r="32" spans="1:17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.75" customHeight="1">
      <c r="A33" s="4"/>
      <c r="B33" s="3" t="s">
        <v>44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</sheetData>
  <mergeCells count="2">
    <mergeCell ref="N4:O4"/>
    <mergeCell ref="P4:Q4"/>
  </mergeCells>
  <phoneticPr fontId="12" type="noConversion"/>
  <pageMargins left="0.75" right="0.75" top="1" bottom="1" header="0.5" footer="0.5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V36"/>
  <sheetViews>
    <sheetView showGridLines="0" topLeftCell="A7" workbookViewId="0">
      <selection activeCell="M31" sqref="M31"/>
    </sheetView>
  </sheetViews>
  <sheetFormatPr baseColWidth="10" defaultColWidth="6.625" defaultRowHeight="13.25" customHeight="1"/>
  <cols>
    <col min="1" max="1" width="6.625" style="75" customWidth="1"/>
    <col min="2" max="2" width="7.875" style="75" customWidth="1"/>
    <col min="3" max="3" width="4.75" style="75" customWidth="1"/>
    <col min="4" max="4" width="24.5" style="75" customWidth="1"/>
    <col min="5" max="6" width="11" style="75" customWidth="1"/>
    <col min="7" max="256" width="6.625" style="75" customWidth="1"/>
  </cols>
  <sheetData>
    <row r="1" spans="1:10" ht="15.75" customHeight="1">
      <c r="A1" s="2" t="s">
        <v>51</v>
      </c>
      <c r="B1" s="3" t="s">
        <v>52</v>
      </c>
      <c r="C1" s="4"/>
      <c r="D1" s="4"/>
      <c r="E1" s="4"/>
      <c r="F1" s="4"/>
      <c r="G1" s="4"/>
      <c r="H1" s="4"/>
      <c r="I1" s="4"/>
      <c r="J1" s="4"/>
    </row>
    <row r="2" spans="1:10" ht="15.75" customHeight="1">
      <c r="A2" s="2" t="s">
        <v>53</v>
      </c>
      <c r="B2" s="3" t="s">
        <v>54</v>
      </c>
      <c r="C2" s="4"/>
      <c r="D2" s="4"/>
      <c r="E2" s="4"/>
      <c r="F2" s="4"/>
      <c r="G2" s="4"/>
      <c r="H2" s="4"/>
      <c r="I2" s="4"/>
      <c r="J2" s="4"/>
    </row>
    <row r="3" spans="1:10" ht="15.75" customHeight="1">
      <c r="A3" s="2" t="s">
        <v>55</v>
      </c>
      <c r="B3" s="3" t="s">
        <v>56</v>
      </c>
      <c r="C3" s="4"/>
      <c r="D3" s="4"/>
      <c r="E3" s="4"/>
      <c r="F3" s="4"/>
      <c r="G3" s="4"/>
      <c r="H3" s="4"/>
      <c r="I3" s="4"/>
      <c r="J3" s="4"/>
    </row>
    <row r="4" spans="1:10" ht="15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1" customHeight="1">
      <c r="A6" s="2" t="s">
        <v>57</v>
      </c>
      <c r="B6" s="2" t="s">
        <v>58</v>
      </c>
      <c r="C6" s="2" t="s">
        <v>59</v>
      </c>
      <c r="D6" s="2" t="s">
        <v>60</v>
      </c>
      <c r="E6" s="5" t="s">
        <v>45</v>
      </c>
      <c r="F6" s="5" t="s">
        <v>46</v>
      </c>
      <c r="G6" s="76" t="s">
        <v>47</v>
      </c>
      <c r="H6" s="76" t="s">
        <v>48</v>
      </c>
      <c r="I6" s="4"/>
      <c r="J6" s="4"/>
    </row>
    <row r="7" spans="1:10" ht="16" customHeight="1">
      <c r="A7" s="3" t="s">
        <v>63</v>
      </c>
      <c r="B7" s="3" t="s">
        <v>64</v>
      </c>
      <c r="C7" s="3" t="s">
        <v>65</v>
      </c>
      <c r="D7" s="3" t="s">
        <v>66</v>
      </c>
      <c r="E7" s="6">
        <v>2</v>
      </c>
      <c r="F7" s="77">
        <v>7.5</v>
      </c>
      <c r="G7" s="7">
        <v>4.5</v>
      </c>
      <c r="H7" s="6">
        <f>E7*0.4+F7*0.3+G7*0.3</f>
        <v>4.3999999999999995</v>
      </c>
      <c r="I7" s="82" t="s">
        <v>49</v>
      </c>
      <c r="J7" s="4"/>
    </row>
    <row r="8" spans="1:10" ht="16" customHeight="1">
      <c r="A8" s="3" t="s">
        <v>67</v>
      </c>
      <c r="B8" s="3" t="s">
        <v>68</v>
      </c>
      <c r="C8" s="3" t="s">
        <v>65</v>
      </c>
      <c r="D8" s="3" t="s">
        <v>69</v>
      </c>
      <c r="E8" s="8">
        <v>5.5</v>
      </c>
      <c r="F8" s="77">
        <v>7.5</v>
      </c>
      <c r="G8" s="7">
        <v>7.25</v>
      </c>
      <c r="H8" s="8">
        <f t="shared" ref="H8:H33" si="0">E8*0.4+F8*0.3+G8*0.3</f>
        <v>6.625</v>
      </c>
      <c r="I8" s="4"/>
      <c r="J8" s="4"/>
    </row>
    <row r="9" spans="1:10" ht="16" customHeight="1">
      <c r="A9" s="3" t="s">
        <v>70</v>
      </c>
      <c r="B9" s="3" t="s">
        <v>71</v>
      </c>
      <c r="C9" s="3" t="s">
        <v>65</v>
      </c>
      <c r="D9" s="3" t="s">
        <v>72</v>
      </c>
      <c r="E9" s="6">
        <v>0</v>
      </c>
      <c r="F9" s="77">
        <v>0</v>
      </c>
      <c r="G9" s="7">
        <v>0</v>
      </c>
      <c r="H9" s="6">
        <f t="shared" si="0"/>
        <v>0</v>
      </c>
      <c r="I9" s="4"/>
      <c r="J9" s="4"/>
    </row>
    <row r="10" spans="1:10" ht="16" customHeight="1">
      <c r="A10" s="3" t="s">
        <v>73</v>
      </c>
      <c r="B10" s="3" t="s">
        <v>74</v>
      </c>
      <c r="C10" s="3" t="s">
        <v>65</v>
      </c>
      <c r="D10" s="3" t="s">
        <v>75</v>
      </c>
      <c r="E10" s="6">
        <v>0</v>
      </c>
      <c r="F10" s="77">
        <v>7.5</v>
      </c>
      <c r="G10" s="7">
        <v>0</v>
      </c>
      <c r="H10" s="8">
        <f t="shared" si="0"/>
        <v>2.25</v>
      </c>
      <c r="I10" s="4"/>
      <c r="J10" s="4"/>
    </row>
    <row r="11" spans="1:10" ht="16" customHeight="1">
      <c r="A11" s="3" t="s">
        <v>76</v>
      </c>
      <c r="B11" s="3" t="s">
        <v>68</v>
      </c>
      <c r="C11" s="3" t="s">
        <v>65</v>
      </c>
      <c r="D11" s="3" t="s">
        <v>77</v>
      </c>
      <c r="E11" s="8">
        <v>9</v>
      </c>
      <c r="F11" s="77">
        <v>7.5</v>
      </c>
      <c r="G11" s="7">
        <v>6.25</v>
      </c>
      <c r="H11" s="8">
        <f t="shared" si="0"/>
        <v>7.7249999999999996</v>
      </c>
      <c r="I11" s="4"/>
      <c r="J11" s="4"/>
    </row>
    <row r="12" spans="1:10" ht="16" customHeight="1">
      <c r="A12" s="3" t="s">
        <v>78</v>
      </c>
      <c r="B12" s="3" t="s">
        <v>79</v>
      </c>
      <c r="C12" s="3" t="s">
        <v>65</v>
      </c>
      <c r="D12" s="3" t="s">
        <v>80</v>
      </c>
      <c r="E12" s="6">
        <v>0</v>
      </c>
      <c r="F12" s="77">
        <v>0</v>
      </c>
      <c r="G12" s="7">
        <v>0</v>
      </c>
      <c r="H12" s="6">
        <f t="shared" si="0"/>
        <v>0</v>
      </c>
      <c r="I12" s="4"/>
      <c r="J12" s="4"/>
    </row>
    <row r="13" spans="1:10" ht="16" customHeight="1">
      <c r="A13" s="3" t="s">
        <v>81</v>
      </c>
      <c r="B13" s="3" t="s">
        <v>74</v>
      </c>
      <c r="C13" s="3" t="s">
        <v>65</v>
      </c>
      <c r="D13" s="3" t="s">
        <v>82</v>
      </c>
      <c r="E13" s="8">
        <v>9</v>
      </c>
      <c r="F13" s="77">
        <v>7.5</v>
      </c>
      <c r="G13" s="7">
        <v>6.75</v>
      </c>
      <c r="H13" s="8">
        <f t="shared" si="0"/>
        <v>7.875</v>
      </c>
      <c r="I13" s="4"/>
      <c r="J13" s="4"/>
    </row>
    <row r="14" spans="1:10" ht="16" customHeight="1">
      <c r="A14" s="3" t="s">
        <v>83</v>
      </c>
      <c r="B14" s="3" t="s">
        <v>84</v>
      </c>
      <c r="C14" s="3" t="s">
        <v>65</v>
      </c>
      <c r="D14" s="3" t="s">
        <v>85</v>
      </c>
      <c r="E14" s="8">
        <v>3</v>
      </c>
      <c r="F14" s="77">
        <v>7.5</v>
      </c>
      <c r="G14" s="7">
        <v>5.25</v>
      </c>
      <c r="H14" s="8">
        <f t="shared" si="0"/>
        <v>5.0250000000000004</v>
      </c>
      <c r="I14" s="4"/>
      <c r="J14" s="4"/>
    </row>
    <row r="15" spans="1:10" ht="16" customHeight="1">
      <c r="A15" s="3" t="s">
        <v>86</v>
      </c>
      <c r="B15" s="3" t="s">
        <v>74</v>
      </c>
      <c r="C15" s="3" t="s">
        <v>65</v>
      </c>
      <c r="D15" s="3" t="s">
        <v>87</v>
      </c>
      <c r="E15" s="8">
        <v>9</v>
      </c>
      <c r="F15" s="77">
        <v>7.5</v>
      </c>
      <c r="G15" s="7">
        <v>5.75</v>
      </c>
      <c r="H15" s="8">
        <f t="shared" si="0"/>
        <v>7.5749999999999993</v>
      </c>
      <c r="I15" s="4"/>
      <c r="J15" s="4"/>
    </row>
    <row r="16" spans="1:10" ht="16" customHeight="1">
      <c r="A16" s="3" t="s">
        <v>88</v>
      </c>
      <c r="B16" s="3" t="s">
        <v>89</v>
      </c>
      <c r="C16" s="3" t="s">
        <v>65</v>
      </c>
      <c r="D16" s="3" t="s">
        <v>90</v>
      </c>
      <c r="E16" s="8">
        <v>7.5</v>
      </c>
      <c r="F16" s="77">
        <v>7.5</v>
      </c>
      <c r="G16" s="7">
        <v>6.5</v>
      </c>
      <c r="H16" s="8">
        <f t="shared" si="0"/>
        <v>7.2</v>
      </c>
      <c r="I16" s="4"/>
      <c r="J16" s="4"/>
    </row>
    <row r="17" spans="1:10" ht="16" customHeight="1">
      <c r="A17" s="3" t="s">
        <v>91</v>
      </c>
      <c r="B17" s="3" t="s">
        <v>71</v>
      </c>
      <c r="C17" s="3" t="s">
        <v>65</v>
      </c>
      <c r="D17" s="3" t="s">
        <v>92</v>
      </c>
      <c r="E17" s="8">
        <v>3</v>
      </c>
      <c r="F17" s="77">
        <v>7.5</v>
      </c>
      <c r="G17" s="7">
        <v>4.25</v>
      </c>
      <c r="H17" s="6">
        <f t="shared" si="0"/>
        <v>4.7249999999999996</v>
      </c>
      <c r="I17" s="82" t="s">
        <v>50</v>
      </c>
      <c r="J17" s="4"/>
    </row>
    <row r="18" spans="1:10" ht="16" customHeight="1">
      <c r="A18" s="3" t="s">
        <v>93</v>
      </c>
      <c r="B18" s="3" t="s">
        <v>89</v>
      </c>
      <c r="C18" s="3" t="s">
        <v>94</v>
      </c>
      <c r="D18" s="3" t="s">
        <v>95</v>
      </c>
      <c r="E18" s="8">
        <v>9</v>
      </c>
      <c r="F18" s="77">
        <v>7.5</v>
      </c>
      <c r="G18" s="7">
        <v>7.25</v>
      </c>
      <c r="H18" s="8">
        <f t="shared" si="0"/>
        <v>8.0249999999999986</v>
      </c>
      <c r="I18" s="4"/>
      <c r="J18" s="4"/>
    </row>
    <row r="19" spans="1:10" ht="16" customHeight="1">
      <c r="A19" s="3" t="s">
        <v>96</v>
      </c>
      <c r="B19" s="3" t="s">
        <v>97</v>
      </c>
      <c r="C19" s="3" t="s">
        <v>65</v>
      </c>
      <c r="D19" s="3" t="s">
        <v>98</v>
      </c>
      <c r="E19" s="6">
        <v>0</v>
      </c>
      <c r="F19" s="77">
        <v>0</v>
      </c>
      <c r="G19" s="7">
        <v>0</v>
      </c>
      <c r="H19" s="6">
        <f t="shared" si="0"/>
        <v>0</v>
      </c>
      <c r="I19" s="4"/>
      <c r="J19" s="4"/>
    </row>
    <row r="20" spans="1:10" ht="16" customHeight="1">
      <c r="A20" s="3" t="s">
        <v>99</v>
      </c>
      <c r="B20" s="3" t="s">
        <v>100</v>
      </c>
      <c r="C20" s="3" t="s">
        <v>65</v>
      </c>
      <c r="D20" s="3" t="s">
        <v>101</v>
      </c>
      <c r="E20" s="8">
        <v>6.5</v>
      </c>
      <c r="F20" s="77">
        <v>7.5</v>
      </c>
      <c r="G20" s="7">
        <v>6.25</v>
      </c>
      <c r="H20" s="8">
        <f t="shared" si="0"/>
        <v>6.7249999999999996</v>
      </c>
      <c r="I20" s="4"/>
      <c r="J20" s="4"/>
    </row>
    <row r="21" spans="1:10" ht="16" customHeight="1">
      <c r="A21" s="3" t="s">
        <v>102</v>
      </c>
      <c r="B21" s="3" t="s">
        <v>71</v>
      </c>
      <c r="C21" s="3" t="s">
        <v>65</v>
      </c>
      <c r="D21" s="3" t="s">
        <v>103</v>
      </c>
      <c r="E21" s="8">
        <v>6</v>
      </c>
      <c r="F21" s="77">
        <v>7.5</v>
      </c>
      <c r="G21" s="7">
        <v>6.25</v>
      </c>
      <c r="H21" s="8">
        <f t="shared" si="0"/>
        <v>6.5250000000000004</v>
      </c>
      <c r="I21" s="4"/>
      <c r="J21" s="4"/>
    </row>
    <row r="22" spans="1:10" ht="16" customHeight="1">
      <c r="A22" s="3" t="s">
        <v>104</v>
      </c>
      <c r="B22" s="3" t="s">
        <v>105</v>
      </c>
      <c r="C22" s="3" t="s">
        <v>65</v>
      </c>
      <c r="D22" s="3" t="s">
        <v>106</v>
      </c>
      <c r="E22" s="8">
        <v>9.5</v>
      </c>
      <c r="F22" s="77">
        <v>7.5</v>
      </c>
      <c r="G22" s="7">
        <v>8.5</v>
      </c>
      <c r="H22" s="8">
        <f t="shared" si="0"/>
        <v>8.6000000000000014</v>
      </c>
      <c r="I22" s="4"/>
      <c r="J22" s="4"/>
    </row>
    <row r="23" spans="1:10" ht="16" customHeight="1">
      <c r="A23" s="3" t="s">
        <v>107</v>
      </c>
      <c r="B23" s="3" t="s">
        <v>108</v>
      </c>
      <c r="C23" s="3" t="s">
        <v>65</v>
      </c>
      <c r="D23" s="3" t="s">
        <v>109</v>
      </c>
      <c r="E23" s="8">
        <v>10</v>
      </c>
      <c r="F23" s="77">
        <v>7.5</v>
      </c>
      <c r="G23" s="7">
        <v>10</v>
      </c>
      <c r="H23" s="8">
        <f t="shared" si="0"/>
        <v>9.25</v>
      </c>
      <c r="I23" s="4"/>
      <c r="J23" s="4"/>
    </row>
    <row r="24" spans="1:10" ht="16" customHeight="1">
      <c r="A24" s="3" t="s">
        <v>110</v>
      </c>
      <c r="B24" s="3" t="s">
        <v>71</v>
      </c>
      <c r="C24" s="3" t="s">
        <v>65</v>
      </c>
      <c r="D24" s="3" t="s">
        <v>111</v>
      </c>
      <c r="E24" s="8">
        <v>10</v>
      </c>
      <c r="F24" s="77">
        <v>7.5</v>
      </c>
      <c r="G24" s="7">
        <v>4.5</v>
      </c>
      <c r="H24" s="8">
        <f t="shared" si="0"/>
        <v>7.6</v>
      </c>
      <c r="I24" s="4"/>
      <c r="J24" s="4"/>
    </row>
    <row r="25" spans="1:10" ht="16" customHeight="1">
      <c r="A25" s="3" t="s">
        <v>112</v>
      </c>
      <c r="B25" s="3" t="s">
        <v>84</v>
      </c>
      <c r="C25" s="3" t="s">
        <v>65</v>
      </c>
      <c r="D25" s="3" t="s">
        <v>113</v>
      </c>
      <c r="E25" s="8">
        <v>7.5</v>
      </c>
      <c r="F25" s="77">
        <v>7.5</v>
      </c>
      <c r="G25" s="7">
        <v>7</v>
      </c>
      <c r="H25" s="8">
        <f t="shared" si="0"/>
        <v>7.35</v>
      </c>
      <c r="I25" s="4"/>
      <c r="J25" s="9"/>
    </row>
    <row r="26" spans="1:10" ht="16" customHeight="1">
      <c r="A26" s="3" t="s">
        <v>114</v>
      </c>
      <c r="B26" s="3" t="s">
        <v>108</v>
      </c>
      <c r="C26" s="3" t="s">
        <v>94</v>
      </c>
      <c r="D26" s="3" t="s">
        <v>115</v>
      </c>
      <c r="E26" s="8">
        <v>8.5</v>
      </c>
      <c r="F26" s="77">
        <v>7.5</v>
      </c>
      <c r="G26" s="7">
        <v>3.5</v>
      </c>
      <c r="H26" s="8">
        <f t="shared" si="0"/>
        <v>6.7</v>
      </c>
      <c r="I26" s="4"/>
      <c r="J26" s="4"/>
    </row>
    <row r="27" spans="1:10" ht="16" customHeight="1">
      <c r="A27" s="3" t="s">
        <v>116</v>
      </c>
      <c r="B27" s="3" t="s">
        <v>84</v>
      </c>
      <c r="C27" s="3" t="s">
        <v>65</v>
      </c>
      <c r="D27" s="3" t="s">
        <v>117</v>
      </c>
      <c r="E27" s="8">
        <v>5</v>
      </c>
      <c r="F27" s="77">
        <v>7.5</v>
      </c>
      <c r="G27" s="8">
        <v>5</v>
      </c>
      <c r="H27" s="8">
        <f t="shared" si="0"/>
        <v>5.75</v>
      </c>
      <c r="I27" s="4"/>
      <c r="J27" s="4"/>
    </row>
    <row r="28" spans="1:10" ht="16" customHeight="1">
      <c r="A28" s="3" t="s">
        <v>118</v>
      </c>
      <c r="B28" s="3" t="s">
        <v>71</v>
      </c>
      <c r="C28" s="3" t="s">
        <v>65</v>
      </c>
      <c r="D28" s="3" t="s">
        <v>119</v>
      </c>
      <c r="E28" s="8">
        <v>0</v>
      </c>
      <c r="F28" s="77">
        <v>0</v>
      </c>
      <c r="G28" s="7">
        <v>0</v>
      </c>
      <c r="H28" s="6">
        <f t="shared" si="0"/>
        <v>0</v>
      </c>
      <c r="I28" s="4"/>
      <c r="J28" s="4"/>
    </row>
    <row r="29" spans="1:10" ht="16" customHeight="1">
      <c r="A29" s="3" t="s">
        <v>120</v>
      </c>
      <c r="B29" s="3" t="s">
        <v>84</v>
      </c>
      <c r="C29" s="3" t="s">
        <v>65</v>
      </c>
      <c r="D29" s="3" t="s">
        <v>121</v>
      </c>
      <c r="E29" s="8">
        <v>9</v>
      </c>
      <c r="F29" s="77">
        <v>7.5</v>
      </c>
      <c r="G29" s="7">
        <v>5</v>
      </c>
      <c r="H29" s="8">
        <f t="shared" si="0"/>
        <v>7.35</v>
      </c>
      <c r="I29" s="4"/>
      <c r="J29" s="4"/>
    </row>
    <row r="30" spans="1:10" ht="16" customHeight="1">
      <c r="A30" s="3" t="s">
        <v>122</v>
      </c>
      <c r="B30" s="3" t="s">
        <v>123</v>
      </c>
      <c r="C30" s="3" t="s">
        <v>94</v>
      </c>
      <c r="D30" s="3" t="s">
        <v>124</v>
      </c>
      <c r="E30" s="8">
        <v>0</v>
      </c>
      <c r="F30" s="77">
        <v>0</v>
      </c>
      <c r="G30" s="7">
        <v>0</v>
      </c>
      <c r="H30" s="6">
        <f t="shared" si="0"/>
        <v>0</v>
      </c>
      <c r="I30" s="4"/>
      <c r="J30" s="4"/>
    </row>
    <row r="31" spans="1:10" ht="16" customHeight="1">
      <c r="A31" s="3" t="s">
        <v>125</v>
      </c>
      <c r="B31" s="3" t="s">
        <v>89</v>
      </c>
      <c r="C31" s="3" t="s">
        <v>65</v>
      </c>
      <c r="D31" s="3" t="s">
        <v>126</v>
      </c>
      <c r="E31" s="8">
        <v>8.5</v>
      </c>
      <c r="F31" s="77">
        <v>7.5</v>
      </c>
      <c r="G31" s="7">
        <v>7.25</v>
      </c>
      <c r="H31" s="8">
        <f t="shared" si="0"/>
        <v>7.8250000000000002</v>
      </c>
      <c r="I31" s="4"/>
      <c r="J31" s="4"/>
    </row>
    <row r="32" spans="1:10" ht="16" customHeight="1">
      <c r="A32" s="3" t="s">
        <v>127</v>
      </c>
      <c r="B32" s="3" t="s">
        <v>89</v>
      </c>
      <c r="C32" s="3" t="s">
        <v>65</v>
      </c>
      <c r="D32" s="3" t="s">
        <v>128</v>
      </c>
      <c r="E32" s="8">
        <v>8.5</v>
      </c>
      <c r="F32" s="77">
        <v>7.5</v>
      </c>
      <c r="G32" s="7">
        <v>6.25</v>
      </c>
      <c r="H32" s="8">
        <f t="shared" si="0"/>
        <v>7.5250000000000004</v>
      </c>
      <c r="I32" s="4"/>
      <c r="J32" s="4"/>
    </row>
    <row r="33" spans="1:10" ht="16" customHeight="1">
      <c r="A33" s="3" t="s">
        <v>129</v>
      </c>
      <c r="B33" s="3" t="s">
        <v>84</v>
      </c>
      <c r="C33" s="3" t="s">
        <v>65</v>
      </c>
      <c r="D33" s="3" t="s">
        <v>130</v>
      </c>
      <c r="E33" s="8">
        <v>2.5</v>
      </c>
      <c r="F33" s="77">
        <v>7.5</v>
      </c>
      <c r="G33" s="7">
        <v>8</v>
      </c>
      <c r="H33" s="8">
        <f t="shared" si="0"/>
        <v>5.65</v>
      </c>
      <c r="I33" s="4"/>
      <c r="J33" s="4"/>
    </row>
    <row r="34" spans="1:10" ht="16" customHeight="1">
      <c r="A34" s="4"/>
      <c r="B34" s="4"/>
      <c r="C34" s="4"/>
      <c r="D34" s="4"/>
      <c r="E34" s="4"/>
      <c r="F34" s="77"/>
      <c r="G34" s="4"/>
      <c r="H34" s="4"/>
      <c r="I34" s="4"/>
      <c r="J34" s="4"/>
    </row>
    <row r="35" spans="1:10" ht="16" customHeight="1">
      <c r="A35" s="4"/>
      <c r="B35" s="4"/>
      <c r="C35" s="4"/>
      <c r="D35" s="4"/>
      <c r="E35" s="4"/>
      <c r="F35" s="77"/>
      <c r="G35" s="4"/>
      <c r="H35" s="4"/>
      <c r="I35" s="4"/>
      <c r="J35" s="4"/>
    </row>
    <row r="36" spans="1:10" ht="16" customHeight="1">
      <c r="A36" s="10"/>
      <c r="B36" s="4"/>
      <c r="C36" s="4"/>
      <c r="D36" s="4"/>
      <c r="E36" s="4"/>
      <c r="F36" s="77"/>
      <c r="G36" s="4"/>
      <c r="H36" s="4"/>
      <c r="I36" s="4"/>
      <c r="J36" s="4"/>
    </row>
  </sheetData>
  <phoneticPr fontId="12" type="noConversion"/>
  <pageMargins left="0.75" right="0.75" top="1" bottom="1" header="0.5" footer="0.5"/>
  <pageSetup orientation="portrait"/>
  <headerFooter>
    <oddFooter>&amp;L&amp;"Helvetica,Regular"&amp;12&amp;K000000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Presença - Tabela 1</vt:lpstr>
      <vt:lpstr>Lista de Apoio ao Docente - Tab</vt:lpstr>
      <vt:lpstr>Atividades - Tabela 1</vt:lpstr>
      <vt:lpstr>Trabalhos, Prova e projeto e 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Mauricio Pietrocola</cp:lastModifiedBy>
  <dcterms:modified xsi:type="dcterms:W3CDTF">2014-12-23T13:26:43Z</dcterms:modified>
</cp:coreProperties>
</file>