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9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29" i="1" l="1"/>
  <c r="F25" i="1"/>
  <c r="K13" i="1" l="1"/>
  <c r="F21" i="1"/>
  <c r="F17" i="1"/>
  <c r="F9" i="1"/>
</calcChain>
</file>

<file path=xl/sharedStrings.xml><?xml version="1.0" encoding="utf-8"?>
<sst xmlns="http://schemas.openxmlformats.org/spreadsheetml/2006/main" count="23" uniqueCount="23">
  <si>
    <t>Dados:</t>
  </si>
  <si>
    <t>Jan</t>
  </si>
  <si>
    <t>Fev</t>
  </si>
  <si>
    <t>Mar</t>
  </si>
  <si>
    <t>Abr</t>
  </si>
  <si>
    <t>Mai</t>
  </si>
  <si>
    <t>IGP-M</t>
  </si>
  <si>
    <r>
      <t>1.</t>
    </r>
    <r>
      <rPr>
        <sz val="11"/>
        <color rgb="FF000000"/>
        <rFont val="Arial"/>
        <family val="2"/>
      </rPr>
      <t>Qual a correção monetária se uma aplicação no mês de maio de 2015 teve o rendimento de 1,50%, sabendo que 0,6% a.m. são juros reais? (resposta com três casas decimais)</t>
    </r>
  </si>
  <si>
    <r>
      <t>2.</t>
    </r>
    <r>
      <rPr>
        <sz val="11"/>
        <color rgb="FF000000"/>
        <rFont val="Arial"/>
        <family val="2"/>
      </rPr>
      <t>O valor de R$ 2.000,00 foi aplicado a juros compostos mais correção monetária de 3,00% em 3 meses. Sabendo que o montante após esse prazo foi de R$ 2.186,09, calcule a taxa real de juros, ao mês. (resposta com três casas decimais)</t>
    </r>
  </si>
  <si>
    <r>
      <t>3.</t>
    </r>
    <r>
      <rPr>
        <sz val="11"/>
        <color rgb="FF000000"/>
        <rFont val="Arial"/>
        <family val="2"/>
      </rPr>
      <t>Num determinado mês certa aplicação rendeu 2,00%. Sabendo que a inflação do mês foi 0,6%, calcule o ganho real (taxa de juros). (resposta com três casas decimais)</t>
    </r>
  </si>
  <si>
    <r>
      <t>4.</t>
    </r>
    <r>
      <rPr>
        <sz val="11"/>
        <color rgb="FF000000"/>
        <rFont val="Arial"/>
        <family val="2"/>
      </rPr>
      <t>O valor de R$ 500,00 foi aplicado a juros compostos de 0,4% a.m., mais a variação do IGP-M. Sabendo que o valor foi aplicado em janeiro de 2015, qual foi o saldo em abril de 2015?</t>
    </r>
  </si>
  <si>
    <r>
      <t>5.</t>
    </r>
    <r>
      <rPr>
        <sz val="11"/>
        <color rgb="FF000000"/>
        <rFont val="Arial"/>
        <family val="2"/>
      </rPr>
      <t>Um valor foi aplicado em fevereiro de 2015, a juros compostos de 0,7% a.m., mais a variação do IGP-M. Sabendo que em abril de 2015 o saldo foi R$ 3.427,55, calcule o valor aplicado.</t>
    </r>
  </si>
  <si>
    <r>
      <t>6.</t>
    </r>
    <r>
      <rPr>
        <sz val="11"/>
        <color rgb="FF000000"/>
        <rFont val="Arial"/>
        <family val="2"/>
      </rPr>
      <t>Em março de 2015 foi aplicado o valor de R$ 8.000,00, que rendeu juros compostos e mais a variação do IGP-M. Sabendo que, em maio de 2015 o montante era R$ 8.305,90, calcule a taxa de juros reais, ao mês. (resposta com três casas decimais) </t>
    </r>
  </si>
  <si>
    <t>=1,015/1,006-1</t>
  </si>
  <si>
    <t>=(2186,09/2000)/1,03-1</t>
  </si>
  <si>
    <t>=1,02/1,006-1</t>
  </si>
  <si>
    <t>=500*E4/B4*1,004^3</t>
  </si>
  <si>
    <t>=&gt; 6,121% em 3 meses</t>
  </si>
  <si>
    <t>=(1+0,06121)^(1/3)-1</t>
  </si>
  <si>
    <t>=3427,55/(E4/C4)/1,007^2</t>
  </si>
  <si>
    <t>=(1+0,02212)^(1/2)-1</t>
  </si>
  <si>
    <t>=&gt;2,212% em 2 meses</t>
  </si>
  <si>
    <t>=8305,9/8000/(F4/D4)-1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</si>
</sst>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 readingOrder="1"/>
    </xf>
    <xf numFmtId="0" fontId="4" fillId="0" borderId="0" xfId="0" applyFont="1"/>
    <xf numFmtId="0" fontId="4" fillId="0" borderId="0" xfId="0" quotePrefix="1" applyFont="1"/>
    <xf numFmtId="0" fontId="0" fillId="0" borderId="0" xfId="0" quotePrefix="1"/>
    <xf numFmtId="164" fontId="6" fillId="0" borderId="0" xfId="2" applyNumberFormat="1" applyFont="1"/>
    <xf numFmtId="0" fontId="6" fillId="0" borderId="0" xfId="0" applyFont="1"/>
    <xf numFmtId="43" fontId="6" fillId="0" borderId="0" xfId="1" applyFont="1"/>
    <xf numFmtId="0" fontId="2" fillId="0" borderId="0" xfId="0" applyFont="1"/>
    <xf numFmtId="164" fontId="6" fillId="0" borderId="0" xfId="2" quotePrefix="1" applyNumberFormat="1" applyFont="1"/>
    <xf numFmtId="43" fontId="6" fillId="0" borderId="0" xfId="1" quotePrefix="1" applyFont="1"/>
    <xf numFmtId="164" fontId="0" fillId="0" borderId="0" xfId="2" quotePrefix="1" applyNumberFormat="1" applyFont="1"/>
    <xf numFmtId="0" fontId="4" fillId="0" borderId="0" xfId="0" applyFont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topLeftCell="A22" zoomScale="170" zoomScaleNormal="170" workbookViewId="0">
      <selection activeCell="D31" sqref="D31"/>
    </sheetView>
  </sheetViews>
  <sheetFormatPr defaultRowHeight="15" x14ac:dyDescent="0.25"/>
  <cols>
    <col min="1" max="1" width="8.140625" customWidth="1"/>
    <col min="6" max="6" width="10.42578125" bestFit="1" customWidth="1"/>
    <col min="11" max="11" width="10.28515625" bestFit="1" customWidth="1"/>
  </cols>
  <sheetData>
    <row r="1" spans="1:13" thickBot="1" x14ac:dyDescent="0.35">
      <c r="A1" t="s">
        <v>0</v>
      </c>
    </row>
    <row r="2" spans="1:13" thickBot="1" x14ac:dyDescent="0.35">
      <c r="A2" s="1"/>
      <c r="B2" s="17">
        <v>2015</v>
      </c>
      <c r="C2" s="18"/>
      <c r="D2" s="18"/>
      <c r="E2" s="18"/>
      <c r="F2" s="19"/>
    </row>
    <row r="3" spans="1:13" thickBot="1" x14ac:dyDescent="0.35">
      <c r="A3" s="2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13" thickBot="1" x14ac:dyDescent="0.35">
      <c r="A4" s="4" t="s">
        <v>6</v>
      </c>
      <c r="B4" s="2">
        <v>562.48199999999997</v>
      </c>
      <c r="C4" s="2">
        <v>564.00400000000002</v>
      </c>
      <c r="D4" s="2">
        <v>569.53599999999994</v>
      </c>
      <c r="E4" s="2">
        <v>576.17499999999995</v>
      </c>
      <c r="F4" s="2">
        <v>578.51599999999996</v>
      </c>
    </row>
    <row r="7" spans="1:13" s="6" customFormat="1" ht="30.75" customHeight="1" x14ac:dyDescent="0.2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6" customFormat="1" ht="13.9" x14ac:dyDescent="0.25">
      <c r="A8" s="5"/>
    </row>
    <row r="9" spans="1:13" s="6" customFormat="1" ht="13.9" x14ac:dyDescent="0.25">
      <c r="A9" s="5"/>
      <c r="B9" s="7" t="s">
        <v>13</v>
      </c>
      <c r="F9" s="9">
        <f>1.015/1.006-1</f>
        <v>8.9463220675942701E-3</v>
      </c>
    </row>
    <row r="10" spans="1:13" s="6" customFormat="1" ht="13.9" x14ac:dyDescent="0.25">
      <c r="A10" s="5"/>
      <c r="F10" s="10"/>
    </row>
    <row r="11" spans="1:13" s="6" customFormat="1" ht="30" customHeight="1" x14ac:dyDescent="0.2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6" customFormat="1" ht="13.9" x14ac:dyDescent="0.25">
      <c r="A12" s="5"/>
      <c r="F12" s="10"/>
    </row>
    <row r="13" spans="1:13" s="6" customFormat="1" ht="13.9" x14ac:dyDescent="0.25">
      <c r="A13" s="5"/>
      <c r="B13" s="7" t="s">
        <v>14</v>
      </c>
      <c r="E13" s="7" t="s">
        <v>17</v>
      </c>
      <c r="H13" s="7" t="s">
        <v>18</v>
      </c>
      <c r="K13" s="13">
        <f>(1+0.06121)^(1/3)-1</f>
        <v>2.0000640778784939E-2</v>
      </c>
    </row>
    <row r="14" spans="1:13" s="6" customFormat="1" ht="13.9" x14ac:dyDescent="0.25">
      <c r="A14" s="5"/>
      <c r="F14" s="10"/>
    </row>
    <row r="15" spans="1:13" s="6" customFormat="1" ht="30" customHeight="1" x14ac:dyDescent="0.2">
      <c r="A15" s="16" t="s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6" customFormat="1" ht="13.9" x14ac:dyDescent="0.25">
      <c r="A16" s="5"/>
      <c r="F16" s="10"/>
    </row>
    <row r="17" spans="1:13" s="6" customFormat="1" ht="13.9" x14ac:dyDescent="0.25">
      <c r="A17" s="5"/>
      <c r="B17" s="7" t="s">
        <v>15</v>
      </c>
      <c r="F17" s="9">
        <f>1.02/1.006-1</f>
        <v>1.3916500994035852E-2</v>
      </c>
    </row>
    <row r="18" spans="1:13" s="6" customFormat="1" ht="13.9" x14ac:dyDescent="0.25">
      <c r="A18" s="5"/>
      <c r="F18" s="10"/>
    </row>
    <row r="19" spans="1:13" s="6" customFormat="1" ht="30.75" customHeight="1" x14ac:dyDescent="0.2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6" customFormat="1" ht="13.9" x14ac:dyDescent="0.25">
      <c r="A20" s="5"/>
      <c r="F20" s="10"/>
    </row>
    <row r="21" spans="1:13" s="6" customFormat="1" ht="13.9" x14ac:dyDescent="0.25">
      <c r="A21" s="5"/>
      <c r="B21" s="7" t="s">
        <v>16</v>
      </c>
      <c r="F21" s="11">
        <f>500*E4/B4*1.004^3</f>
        <v>518.34262543085822</v>
      </c>
    </row>
    <row r="22" spans="1:13" s="6" customFormat="1" ht="13.9" x14ac:dyDescent="0.25">
      <c r="A22" s="5"/>
      <c r="F22" s="11"/>
    </row>
    <row r="23" spans="1:13" s="6" customFormat="1" ht="30.75" customHeight="1" x14ac:dyDescent="0.2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6" customFormat="1" ht="13.9" x14ac:dyDescent="0.25">
      <c r="A24" s="5"/>
      <c r="F24" s="11"/>
    </row>
    <row r="25" spans="1:13" s="6" customFormat="1" ht="13.9" x14ac:dyDescent="0.25">
      <c r="A25" s="5"/>
      <c r="B25" s="7" t="s">
        <v>19</v>
      </c>
      <c r="F25" s="14">
        <f>3427.55/(E4/C4)/1.007^2</f>
        <v>3308.6637350070805</v>
      </c>
    </row>
    <row r="26" spans="1:13" s="6" customFormat="1" ht="13.9" x14ac:dyDescent="0.25">
      <c r="A26" s="5"/>
      <c r="F26" s="10"/>
    </row>
    <row r="27" spans="1:13" s="6" customFormat="1" ht="30" customHeight="1" x14ac:dyDescent="0.2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4.45" x14ac:dyDescent="0.3">
      <c r="F28" s="12"/>
    </row>
    <row r="29" spans="1:13" ht="14.45" x14ac:dyDescent="0.3">
      <c r="B29" s="8" t="s">
        <v>22</v>
      </c>
      <c r="E29" s="7" t="s">
        <v>21</v>
      </c>
      <c r="H29" s="7" t="s">
        <v>20</v>
      </c>
      <c r="K29" s="13">
        <f>(1+0.02212)^(1/2)-1</f>
        <v>1.099950544003736E-2</v>
      </c>
    </row>
    <row r="30" spans="1:13" ht="14.45" x14ac:dyDescent="0.3">
      <c r="B30" s="8"/>
      <c r="E30" s="15"/>
      <c r="F30" s="12"/>
      <c r="H30" s="7"/>
    </row>
    <row r="31" spans="1:13" ht="14.45" x14ac:dyDescent="0.3">
      <c r="F31" s="12"/>
    </row>
    <row r="32" spans="1:13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  <row r="59" spans="6:6" x14ac:dyDescent="0.25">
      <c r="F59" s="12"/>
    </row>
    <row r="60" spans="6:6" x14ac:dyDescent="0.25">
      <c r="F60" s="12"/>
    </row>
    <row r="61" spans="6:6" x14ac:dyDescent="0.25">
      <c r="F61" s="12"/>
    </row>
    <row r="62" spans="6:6" x14ac:dyDescent="0.25">
      <c r="F62" s="12"/>
    </row>
    <row r="63" spans="6:6" x14ac:dyDescent="0.25">
      <c r="F63" s="12"/>
    </row>
    <row r="64" spans="6:6" x14ac:dyDescent="0.25">
      <c r="F64" s="12"/>
    </row>
    <row r="65" spans="6:6" x14ac:dyDescent="0.25">
      <c r="F65" s="12"/>
    </row>
    <row r="66" spans="6:6" x14ac:dyDescent="0.25">
      <c r="F66" s="12"/>
    </row>
    <row r="67" spans="6:6" x14ac:dyDescent="0.25">
      <c r="F67" s="12"/>
    </row>
    <row r="68" spans="6:6" x14ac:dyDescent="0.25">
      <c r="F68" s="12"/>
    </row>
    <row r="69" spans="6:6" x14ac:dyDescent="0.25">
      <c r="F69" s="12"/>
    </row>
    <row r="70" spans="6:6" x14ac:dyDescent="0.25">
      <c r="F70" s="12"/>
    </row>
  </sheetData>
  <mergeCells count="7">
    <mergeCell ref="A23:M23"/>
    <mergeCell ref="A27:M27"/>
    <mergeCell ref="B2:F2"/>
    <mergeCell ref="A7:M7"/>
    <mergeCell ref="A11:M11"/>
    <mergeCell ref="A15:M15"/>
    <mergeCell ref="A19:M19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2017-04-04T10:57:42Z</cp:lastPrinted>
  <dcterms:created xsi:type="dcterms:W3CDTF">2016-08-29T17:54:52Z</dcterms:created>
  <dcterms:modified xsi:type="dcterms:W3CDTF">2017-04-04T10:59:28Z</dcterms:modified>
</cp:coreProperties>
</file>