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homework\"/>
    </mc:Choice>
  </mc:AlternateContent>
  <bookViews>
    <workbookView xWindow="0" yWindow="0" windowWidth="28800" windowHeight="11535"/>
  </bookViews>
  <sheets>
    <sheet name="Homework 6 US$ Futuro (2)" sheetId="1" r:id="rId1"/>
  </sheets>
  <calcPr calcId="15251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3" i="1" l="1"/>
  <c r="H12" i="1"/>
  <c r="D6" i="1"/>
  <c r="B28" i="1"/>
  <c r="B29" i="1" s="1"/>
  <c r="B27" i="1"/>
  <c r="C26" i="1"/>
  <c r="C27" i="1" s="1"/>
  <c r="B26" i="1"/>
  <c r="C24" i="1"/>
  <c r="B24" i="1"/>
  <c r="B25" i="1" s="1"/>
  <c r="B23" i="1"/>
</calcChain>
</file>

<file path=xl/sharedStrings.xml><?xml version="1.0" encoding="utf-8"?>
<sst xmlns="http://schemas.openxmlformats.org/spreadsheetml/2006/main" count="47" uniqueCount="46">
  <si>
    <t>EAC0561 : Estudos Complementares IV –Contabilidade de Instrumentos Financeiros e Derivativos – Aspectos Contábeis e Fiscais-Profa.Joanília Cia</t>
  </si>
  <si>
    <t>(1) Caso a operação seja para negocição</t>
  </si>
  <si>
    <t>AJUSTES FINANCEIROS</t>
  </si>
  <si>
    <t>AJUSTES CONTÁBEIS</t>
  </si>
  <si>
    <t>Data</t>
  </si>
  <si>
    <t>transação</t>
  </si>
  <si>
    <t xml:space="preserve"> D </t>
  </si>
  <si>
    <t xml:space="preserve"> C </t>
  </si>
  <si>
    <t>valor</t>
  </si>
  <si>
    <t>Início</t>
  </si>
  <si>
    <t>Depósito da Margem</t>
  </si>
  <si>
    <t>OUTROS ATIVOS</t>
  </si>
  <si>
    <t>Recebimento/ Pagamento ajuste financeiro</t>
  </si>
  <si>
    <t>CAIXA</t>
  </si>
  <si>
    <t>Ajuste Contábil (vr.justo/marcação  a mercado)</t>
  </si>
  <si>
    <t>Ajuste Contábil  (vr.justo/marcação a mercado) e Liquidação</t>
  </si>
  <si>
    <t>Liberação da Margem</t>
  </si>
  <si>
    <t>(2) Caso seja operação de hedge accounting - Hedge de Fluxo de Caixa</t>
  </si>
  <si>
    <t xml:space="preserve"> Ao invés de contabilizar o Ganho ou Perda com Instrumentos Financeiros no resultado, vai para Ajuste de Avaliação Patrimonial, no PL, indo para resultado apenas no final</t>
  </si>
  <si>
    <t>(3) Caso seja operação de hedge accounting - Hedge de Valor justo</t>
  </si>
  <si>
    <t>Haverá a contabilização de um objeto de hedge, que pode ser um Contas a Pagar, por exemplo, que será avaliado pelo valor justo contra resultado.</t>
  </si>
  <si>
    <t>A atualização do objetov de hedge  será a mesma da valorização/desvalorização do instrumento financeiro derivativo (instrumento de hedge) , em sentido contário, levando o resultado total a se anular e ser igual a zero</t>
  </si>
  <si>
    <t>Variação desde o início (acumulada)</t>
  </si>
  <si>
    <t>Variação do Período (quinzena)</t>
  </si>
  <si>
    <t>Preço de entrega</t>
  </si>
  <si>
    <t>em  R$</t>
  </si>
  <si>
    <t>Valor do Contrato</t>
  </si>
  <si>
    <t xml:space="preserve">Margem </t>
  </si>
  <si>
    <t>Variaçao da Cotação</t>
  </si>
  <si>
    <t>Variação R$</t>
  </si>
  <si>
    <t>Valor R$ (S a cada data)</t>
  </si>
  <si>
    <t>Variação da Cotação</t>
  </si>
  <si>
    <t>TOTAL</t>
  </si>
  <si>
    <t xml:space="preserve">Efetue as contabilizações, considerando que o ajuste financeiro de posição se dá quinzenalmente ( 15/01, 31/01 ,15/02 e na liquidação), e o ajuste contábil no final de cada mês, </t>
  </si>
  <si>
    <t>Ajuste</t>
  </si>
  <si>
    <t>Valor Justo</t>
  </si>
  <si>
    <t>IF - DERIVATIVOS</t>
  </si>
  <si>
    <t>ATIVO</t>
  </si>
  <si>
    <t>PASSIVO</t>
  </si>
  <si>
    <t>PL</t>
  </si>
  <si>
    <t>MOVIMENTAÇÃO CONTABIL</t>
  </si>
  <si>
    <t>GANHO/PERDA</t>
  </si>
  <si>
    <t>Cotação US$ (S)</t>
  </si>
  <si>
    <t>CONTABILIZAÇÃO US$ FUTURO</t>
  </si>
  <si>
    <r>
      <t>Um agente exportador (comprado em US$ à vista),  tem US$ 1 milhão a receber em três meses (T), e</t>
    </r>
    <r>
      <rPr>
        <b/>
        <sz val="11"/>
        <color rgb="FFFF0000"/>
        <rFont val="Arial"/>
        <family val="2"/>
      </rPr>
      <t xml:space="preserve"> vendeu  US$ FUTURO</t>
    </r>
    <r>
      <rPr>
        <b/>
        <sz val="11"/>
        <rFont val="Arial"/>
        <family val="2"/>
      </rPr>
      <t xml:space="preserve"> por R$2,05/US$ (K) para 28/02. Suponha ainda que foi feito  um depósito de margem (em R$) de R$ 20.000</t>
    </r>
  </si>
  <si>
    <t xml:space="preserve"> e o valor justo do contrato é de +R$ 12.000) (favorável, ativo) no final de mês de janeiro. Considere as seguintes cotações do US$ futuro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</si>
</sst>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R$&quot;\ \ #,##0;\(&quot;R$&quot;\ \ #,##0\);_-&quot;R$&quot;\ \ &quot;-&quot;??_-;_-@_-"/>
    <numFmt numFmtId="167" formatCode="_-&quot;R$&quot;\ \ #,##0.000;\(&quot;R$&quot;\ \ #,##0.000\);_-&quot;R$&quot;\ \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8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4" fontId="8" fillId="2" borderId="1" xfId="2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" fontId="8" fillId="2" borderId="1" xfId="0" applyNumberFormat="1" applyFont="1" applyFill="1" applyBorder="1" applyAlignment="1">
      <alignment vertical="center"/>
    </xf>
    <xf numFmtId="167" fontId="8" fillId="2" borderId="8" xfId="2" applyNumberFormat="1" applyFont="1" applyFill="1" applyBorder="1" applyAlignment="1">
      <alignment vertical="center"/>
    </xf>
    <xf numFmtId="166" fontId="5" fillId="0" borderId="2" xfId="2" applyNumberFormat="1" applyFont="1" applyBorder="1" applyAlignment="1">
      <alignment vertical="center"/>
    </xf>
    <xf numFmtId="167" fontId="5" fillId="0" borderId="2" xfId="2" applyNumberFormat="1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6" fontId="5" fillId="0" borderId="1" xfId="2" applyNumberFormat="1" applyFont="1" applyBorder="1" applyAlignment="1">
      <alignment vertical="center"/>
    </xf>
    <xf numFmtId="165" fontId="11" fillId="0" borderId="19" xfId="1" applyNumberFormat="1" applyFont="1" applyBorder="1" applyAlignment="1">
      <alignment horizontal="center" vertical="center"/>
    </xf>
    <xf numFmtId="166" fontId="5" fillId="0" borderId="20" xfId="2" applyNumberFormat="1" applyFont="1" applyBorder="1" applyAlignment="1">
      <alignment vertical="center"/>
    </xf>
    <xf numFmtId="166" fontId="5" fillId="0" borderId="21" xfId="2" applyNumberFormat="1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66" fontId="5" fillId="0" borderId="22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166" fontId="5" fillId="0" borderId="23" xfId="2" applyNumberFormat="1" applyFont="1" applyBorder="1" applyAlignment="1">
      <alignment vertical="center"/>
    </xf>
    <xf numFmtId="166" fontId="5" fillId="0" borderId="24" xfId="2" applyNumberFormat="1" applyFont="1" applyBorder="1" applyAlignment="1">
      <alignment vertical="center"/>
    </xf>
    <xf numFmtId="166" fontId="5" fillId="0" borderId="25" xfId="2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>
      <alignment vertical="center"/>
    </xf>
    <xf numFmtId="165" fontId="7" fillId="0" borderId="4" xfId="1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vertical="center"/>
    </xf>
    <xf numFmtId="166" fontId="6" fillId="0" borderId="5" xfId="2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6" fontId="6" fillId="0" borderId="3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66" fontId="3" fillId="0" borderId="0" xfId="0" applyNumberFormat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6" fontId="5" fillId="0" borderId="2" xfId="2" applyNumberFormat="1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Normal="100" workbookViewId="0">
      <selection activeCell="J15" sqref="J15"/>
    </sheetView>
  </sheetViews>
  <sheetFormatPr defaultRowHeight="12.75" x14ac:dyDescent="0.25"/>
  <cols>
    <col min="1" max="1" width="3.28515625" style="5" customWidth="1"/>
    <col min="2" max="2" width="9.28515625" style="5" bestFit="1" customWidth="1"/>
    <col min="3" max="3" width="22.5703125" style="5" customWidth="1"/>
    <col min="4" max="4" width="25.140625" style="5" customWidth="1"/>
    <col min="5" max="5" width="20.85546875" style="5" customWidth="1"/>
    <col min="6" max="6" width="16.5703125" style="5" customWidth="1"/>
    <col min="7" max="7" width="22.42578125" style="5" customWidth="1"/>
    <col min="8" max="8" width="17.5703125" style="5" bestFit="1" customWidth="1"/>
    <col min="9" max="9" width="14.85546875" style="5" customWidth="1"/>
    <col min="10" max="10" width="13.7109375" style="5" customWidth="1"/>
    <col min="11" max="11" width="15.28515625" style="5" customWidth="1"/>
    <col min="12" max="12" width="13.7109375" style="5" customWidth="1"/>
    <col min="13" max="13" width="10.7109375" style="11" bestFit="1" customWidth="1"/>
    <col min="14" max="14" width="11.5703125" style="5" bestFit="1" customWidth="1"/>
    <col min="15" max="15" width="10.5703125" style="5" bestFit="1" customWidth="1"/>
    <col min="16" max="16384" width="9.140625" style="5"/>
  </cols>
  <sheetData>
    <row r="1" spans="1:13" ht="15" x14ac:dyDescent="0.25">
      <c r="A1" s="10" t="s">
        <v>0</v>
      </c>
    </row>
    <row r="2" spans="1:13" ht="15" x14ac:dyDescent="0.25">
      <c r="A2" s="10" t="s">
        <v>43</v>
      </c>
    </row>
    <row r="3" spans="1:13" s="12" customFormat="1" ht="15" x14ac:dyDescent="0.25">
      <c r="B3" s="13" t="s">
        <v>44</v>
      </c>
      <c r="M3" s="13"/>
    </row>
    <row r="4" spans="1:13" s="12" customFormat="1" ht="15" x14ac:dyDescent="0.25">
      <c r="C4" s="14" t="s">
        <v>26</v>
      </c>
      <c r="D4" s="15">
        <v>1000000</v>
      </c>
      <c r="M4" s="13"/>
    </row>
    <row r="5" spans="1:13" s="12" customFormat="1" ht="15" x14ac:dyDescent="0.25">
      <c r="C5" s="14" t="s">
        <v>24</v>
      </c>
      <c r="D5" s="16">
        <v>2.0499999999999998</v>
      </c>
      <c r="M5" s="13"/>
    </row>
    <row r="6" spans="1:13" s="12" customFormat="1" ht="15" x14ac:dyDescent="0.25">
      <c r="C6" s="14" t="s">
        <v>25</v>
      </c>
      <c r="D6" s="17">
        <f>+D5*D4</f>
        <v>2049999.9999999998</v>
      </c>
      <c r="E6" s="18"/>
      <c r="M6" s="13"/>
    </row>
    <row r="7" spans="1:13" s="12" customFormat="1" ht="15" x14ac:dyDescent="0.25">
      <c r="B7" s="13"/>
      <c r="C7" s="14" t="s">
        <v>27</v>
      </c>
      <c r="D7" s="17">
        <v>20000</v>
      </c>
      <c r="M7" s="13"/>
    </row>
    <row r="8" spans="1:13" s="12" customFormat="1" ht="15" x14ac:dyDescent="0.25">
      <c r="B8" s="13" t="s">
        <v>33</v>
      </c>
      <c r="M8" s="13"/>
    </row>
    <row r="9" spans="1:13" s="12" customFormat="1" ht="15.75" thickBot="1" x14ac:dyDescent="0.3">
      <c r="B9" s="12" t="s">
        <v>45</v>
      </c>
      <c r="C9" s="19"/>
      <c r="D9" s="20"/>
      <c r="M9" s="13"/>
    </row>
    <row r="10" spans="1:13" s="21" customFormat="1" ht="15.75" thickBot="1" x14ac:dyDescent="0.3">
      <c r="B10" s="12"/>
      <c r="C10" s="19"/>
      <c r="D10" s="18"/>
      <c r="E10" s="69" t="s">
        <v>2</v>
      </c>
      <c r="F10" s="70"/>
      <c r="G10" s="70"/>
      <c r="H10" s="70"/>
      <c r="I10" s="66" t="s">
        <v>3</v>
      </c>
      <c r="J10" s="67"/>
      <c r="K10" s="68"/>
      <c r="M10" s="22"/>
    </row>
    <row r="11" spans="1:13" s="21" customFormat="1" ht="15.75" thickBot="1" x14ac:dyDescent="0.3">
      <c r="B11" s="19"/>
      <c r="C11" s="19"/>
      <c r="D11" s="12"/>
      <c r="E11" s="54" t="s">
        <v>22</v>
      </c>
      <c r="F11" s="56"/>
      <c r="G11" s="54" t="s">
        <v>23</v>
      </c>
      <c r="H11" s="55"/>
      <c r="I11" s="57"/>
      <c r="J11" s="58"/>
      <c r="K11" s="59"/>
      <c r="M11" s="22"/>
    </row>
    <row r="12" spans="1:13" s="21" customFormat="1" ht="15" x14ac:dyDescent="0.25">
      <c r="B12" s="23" t="s">
        <v>4</v>
      </c>
      <c r="C12" s="23" t="s">
        <v>42</v>
      </c>
      <c r="D12" s="23" t="s">
        <v>30</v>
      </c>
      <c r="E12" s="60" t="s">
        <v>28</v>
      </c>
      <c r="F12" s="61" t="s">
        <v>29</v>
      </c>
      <c r="G12" s="60" t="s">
        <v>31</v>
      </c>
      <c r="H12" s="62" t="str">
        <f>+F12</f>
        <v>Variação R$</v>
      </c>
      <c r="I12" s="63"/>
      <c r="J12" s="64" t="s">
        <v>35</v>
      </c>
      <c r="K12" s="65" t="s">
        <v>34</v>
      </c>
      <c r="M12" s="22"/>
    </row>
    <row r="13" spans="1:13" s="21" customFormat="1" ht="15" x14ac:dyDescent="0.25">
      <c r="B13" s="24">
        <v>0</v>
      </c>
      <c r="C13" s="25">
        <f>+D5</f>
        <v>2.0499999999999998</v>
      </c>
      <c r="D13" s="26"/>
      <c r="E13" s="26"/>
      <c r="F13" s="26"/>
      <c r="G13" s="26"/>
      <c r="H13" s="26"/>
      <c r="I13" s="26"/>
      <c r="J13" s="26"/>
      <c r="K13" s="26"/>
      <c r="M13" s="22"/>
    </row>
    <row r="14" spans="1:13" s="21" customFormat="1" ht="15" x14ac:dyDescent="0.25">
      <c r="B14" s="24">
        <v>41654</v>
      </c>
      <c r="C14" s="25">
        <v>2.1</v>
      </c>
      <c r="D14" s="26"/>
      <c r="E14" s="27"/>
      <c r="F14" s="26"/>
      <c r="G14" s="27"/>
      <c r="H14" s="26"/>
      <c r="I14" s="26"/>
      <c r="J14" s="26"/>
      <c r="K14" s="26"/>
      <c r="M14" s="22"/>
    </row>
    <row r="15" spans="1:13" s="21" customFormat="1" ht="15" x14ac:dyDescent="0.25">
      <c r="B15" s="24">
        <v>41670</v>
      </c>
      <c r="C15" s="25">
        <v>2</v>
      </c>
      <c r="D15" s="26"/>
      <c r="E15" s="27"/>
      <c r="F15" s="26"/>
      <c r="G15" s="27"/>
      <c r="H15" s="26"/>
      <c r="I15" s="26"/>
      <c r="J15" s="91"/>
      <c r="K15" s="26"/>
      <c r="M15" s="22"/>
    </row>
    <row r="16" spans="1:13" s="21" customFormat="1" ht="15" x14ac:dyDescent="0.25">
      <c r="B16" s="24">
        <v>41685</v>
      </c>
      <c r="C16" s="25">
        <v>1.95</v>
      </c>
      <c r="D16" s="26"/>
      <c r="E16" s="27"/>
      <c r="F16" s="26"/>
      <c r="G16" s="27"/>
      <c r="H16" s="26"/>
      <c r="I16" s="26"/>
      <c r="J16" s="26"/>
      <c r="K16" s="26"/>
      <c r="M16" s="22"/>
    </row>
    <row r="17" spans="1:15" s="21" customFormat="1" ht="15" x14ac:dyDescent="0.25">
      <c r="B17" s="24">
        <v>41698</v>
      </c>
      <c r="C17" s="25">
        <v>1.9</v>
      </c>
      <c r="D17" s="26"/>
      <c r="E17" s="27"/>
      <c r="F17" s="26"/>
      <c r="G17" s="27"/>
      <c r="H17" s="26"/>
      <c r="I17" s="26"/>
      <c r="J17" s="26"/>
      <c r="K17" s="26"/>
      <c r="M17" s="22"/>
    </row>
    <row r="18" spans="1:15" ht="15" x14ac:dyDescent="0.25">
      <c r="B18" s="28"/>
      <c r="C18" s="29"/>
      <c r="D18" s="26"/>
      <c r="E18" s="26"/>
      <c r="F18" s="26"/>
      <c r="G18" s="26"/>
      <c r="H18" s="26"/>
      <c r="I18" s="26"/>
      <c r="J18" s="26"/>
      <c r="K18" s="26"/>
    </row>
    <row r="19" spans="1:15" ht="15" x14ac:dyDescent="0.25">
      <c r="B19" s="10" t="s">
        <v>1</v>
      </c>
    </row>
    <row r="20" spans="1:15" ht="15" x14ac:dyDescent="0.25">
      <c r="B20" s="10"/>
    </row>
    <row r="21" spans="1:15" s="2" customFormat="1" ht="27.75" customHeight="1" x14ac:dyDescent="0.25">
      <c r="B21" s="3" t="s">
        <v>4</v>
      </c>
      <c r="C21" s="3" t="s">
        <v>5</v>
      </c>
      <c r="D21" s="4" t="s">
        <v>6</v>
      </c>
      <c r="E21" s="4" t="s">
        <v>7</v>
      </c>
      <c r="F21" s="4" t="s">
        <v>8</v>
      </c>
      <c r="G21" s="71"/>
      <c r="H21" s="72"/>
      <c r="I21" s="72"/>
      <c r="J21" s="73"/>
      <c r="K21" s="74"/>
      <c r="L21" s="74"/>
      <c r="M21" s="75"/>
      <c r="N21" s="75"/>
    </row>
    <row r="22" spans="1:15" s="2" customFormat="1" ht="15" x14ac:dyDescent="0.25">
      <c r="A22" s="2">
        <v>1</v>
      </c>
      <c r="B22" s="9" t="s">
        <v>9</v>
      </c>
      <c r="C22" s="9" t="s">
        <v>10</v>
      </c>
      <c r="D22" s="4"/>
      <c r="E22" s="4"/>
      <c r="F22" s="40"/>
      <c r="G22" s="71"/>
      <c r="H22" s="76"/>
      <c r="I22" s="77"/>
      <c r="J22" s="75"/>
      <c r="K22" s="76"/>
      <c r="L22" s="78"/>
      <c r="M22" s="75"/>
      <c r="N22" s="75"/>
    </row>
    <row r="23" spans="1:15" ht="38.25" x14ac:dyDescent="0.25">
      <c r="A23" s="5">
        <v>2</v>
      </c>
      <c r="B23" s="6">
        <f>+B14</f>
        <v>41654</v>
      </c>
      <c r="C23" s="7" t="s">
        <v>12</v>
      </c>
      <c r="D23" s="1"/>
      <c r="E23" s="1"/>
      <c r="F23" s="40"/>
      <c r="G23" s="71"/>
      <c r="H23" s="79"/>
      <c r="I23" s="80"/>
      <c r="J23" s="75"/>
      <c r="K23" s="79"/>
      <c r="L23" s="80"/>
      <c r="M23" s="75"/>
      <c r="N23" s="81"/>
    </row>
    <row r="24" spans="1:15" ht="36" customHeight="1" x14ac:dyDescent="0.25">
      <c r="A24" s="5">
        <v>3</v>
      </c>
      <c r="B24" s="6">
        <f>+B15</f>
        <v>41670</v>
      </c>
      <c r="C24" s="7" t="str">
        <f>+C23</f>
        <v>Recebimento/ Pagamento ajuste financeiro</v>
      </c>
      <c r="D24" s="1"/>
      <c r="E24" s="1"/>
      <c r="F24" s="40"/>
      <c r="G24" s="82"/>
      <c r="H24" s="83"/>
      <c r="I24" s="80"/>
      <c r="J24" s="75"/>
      <c r="K24" s="84"/>
      <c r="L24" s="80"/>
      <c r="M24" s="75"/>
      <c r="N24" s="81"/>
      <c r="O24" s="31"/>
    </row>
    <row r="25" spans="1:15" ht="42" customHeight="1" x14ac:dyDescent="0.25">
      <c r="A25" s="5">
        <v>4</v>
      </c>
      <c r="B25" s="6">
        <f>+B24</f>
        <v>41670</v>
      </c>
      <c r="C25" s="7" t="s">
        <v>14</v>
      </c>
      <c r="D25" s="1"/>
      <c r="E25" s="1"/>
      <c r="F25" s="40"/>
      <c r="G25" s="71"/>
      <c r="H25" s="79"/>
      <c r="I25" s="80"/>
      <c r="J25" s="75"/>
      <c r="K25" s="84"/>
      <c r="L25" s="83"/>
      <c r="M25" s="75"/>
      <c r="N25" s="81"/>
    </row>
    <row r="26" spans="1:15" ht="25.5" customHeight="1" x14ac:dyDescent="0.25">
      <c r="A26" s="5">
        <v>5</v>
      </c>
      <c r="B26" s="6">
        <f>+B16</f>
        <v>41685</v>
      </c>
      <c r="C26" s="7" t="str">
        <f>+C23</f>
        <v>Recebimento/ Pagamento ajuste financeiro</v>
      </c>
      <c r="D26" s="1"/>
      <c r="E26" s="1"/>
      <c r="F26" s="40"/>
      <c r="G26" s="71"/>
      <c r="H26" s="79"/>
      <c r="I26" s="80"/>
      <c r="J26" s="84"/>
      <c r="K26" s="79"/>
      <c r="L26" s="84"/>
      <c r="M26" s="75"/>
      <c r="N26" s="75"/>
    </row>
    <row r="27" spans="1:15" ht="52.5" customHeight="1" x14ac:dyDescent="0.25">
      <c r="A27" s="5">
        <v>6</v>
      </c>
      <c r="B27" s="6">
        <f>+B17</f>
        <v>41698</v>
      </c>
      <c r="C27" s="7" t="str">
        <f>+C26</f>
        <v>Recebimento/ Pagamento ajuste financeiro</v>
      </c>
      <c r="D27" s="1"/>
      <c r="E27" s="1"/>
      <c r="F27" s="40"/>
      <c r="G27" s="71"/>
      <c r="H27" s="85"/>
      <c r="I27" s="85"/>
      <c r="J27" s="71"/>
      <c r="K27" s="79"/>
      <c r="L27" s="80"/>
      <c r="M27" s="75"/>
      <c r="N27" s="75"/>
    </row>
    <row r="28" spans="1:15" ht="36.75" customHeight="1" x14ac:dyDescent="0.25">
      <c r="A28" s="5">
        <v>7</v>
      </c>
      <c r="B28" s="6">
        <f>+B17</f>
        <v>41698</v>
      </c>
      <c r="C28" s="7" t="s">
        <v>15</v>
      </c>
      <c r="D28" s="1"/>
      <c r="E28" s="1"/>
      <c r="F28" s="40"/>
      <c r="G28" s="71"/>
      <c r="H28" s="79"/>
      <c r="I28" s="77"/>
      <c r="J28" s="71"/>
      <c r="K28" s="79"/>
      <c r="L28" s="84"/>
      <c r="M28" s="86"/>
      <c r="N28" s="75"/>
    </row>
    <row r="29" spans="1:15" ht="36.75" customHeight="1" x14ac:dyDescent="0.25">
      <c r="A29" s="5">
        <v>8</v>
      </c>
      <c r="B29" s="6">
        <f>+B28</f>
        <v>41698</v>
      </c>
      <c r="C29" s="7" t="s">
        <v>16</v>
      </c>
      <c r="D29" s="32"/>
      <c r="E29" s="32"/>
      <c r="F29" s="40"/>
      <c r="G29" s="87"/>
      <c r="H29" s="88"/>
      <c r="I29" s="80"/>
      <c r="J29" s="75"/>
      <c r="K29" s="85"/>
      <c r="L29" s="85"/>
      <c r="M29" s="75"/>
      <c r="N29" s="75"/>
    </row>
    <row r="30" spans="1:15" ht="15" x14ac:dyDescent="0.25">
      <c r="F30" s="30"/>
      <c r="G30" s="71"/>
      <c r="H30" s="79"/>
      <c r="I30" s="80"/>
      <c r="J30" s="71"/>
      <c r="K30" s="89"/>
      <c r="L30" s="90"/>
      <c r="M30" s="75"/>
      <c r="N30" s="75"/>
    </row>
    <row r="31" spans="1:15" ht="13.5" thickBot="1" x14ac:dyDescent="0.3">
      <c r="D31" s="37"/>
      <c r="H31" s="34"/>
      <c r="I31" s="33"/>
      <c r="J31" s="35"/>
      <c r="K31" s="35"/>
      <c r="L31" s="35"/>
    </row>
    <row r="32" spans="1:15" ht="25.5" x14ac:dyDescent="0.25">
      <c r="C32" s="53" t="s">
        <v>40</v>
      </c>
      <c r="D32" s="44">
        <v>1</v>
      </c>
      <c r="E32" s="45">
        <v>2</v>
      </c>
      <c r="F32" s="45">
        <v>3</v>
      </c>
      <c r="G32" s="45">
        <v>4</v>
      </c>
      <c r="H32" s="46">
        <v>5</v>
      </c>
      <c r="I32" s="46">
        <v>6</v>
      </c>
      <c r="J32" s="46">
        <v>7</v>
      </c>
      <c r="K32" s="47">
        <v>8</v>
      </c>
      <c r="L32" s="41" t="s">
        <v>32</v>
      </c>
    </row>
    <row r="33" spans="2:12" ht="15" x14ac:dyDescent="0.25">
      <c r="C33" s="39" t="s">
        <v>37</v>
      </c>
      <c r="D33" s="48"/>
      <c r="E33" s="40"/>
      <c r="F33" s="40"/>
      <c r="G33" s="40"/>
      <c r="H33" s="40"/>
      <c r="I33" s="40"/>
      <c r="J33" s="40"/>
      <c r="K33" s="49"/>
      <c r="L33" s="42"/>
    </row>
    <row r="34" spans="2:12" ht="15" x14ac:dyDescent="0.25">
      <c r="C34" s="38" t="s">
        <v>13</v>
      </c>
      <c r="D34" s="48"/>
      <c r="E34" s="40"/>
      <c r="F34" s="40"/>
      <c r="G34" s="40"/>
      <c r="H34" s="40"/>
      <c r="I34" s="40"/>
      <c r="J34" s="40"/>
      <c r="K34" s="49"/>
      <c r="L34" s="42"/>
    </row>
    <row r="35" spans="2:12" ht="15" x14ac:dyDescent="0.25">
      <c r="C35" s="38" t="s">
        <v>36</v>
      </c>
      <c r="D35" s="48"/>
      <c r="E35" s="40"/>
      <c r="F35" s="40"/>
      <c r="G35" s="40"/>
      <c r="H35" s="40"/>
      <c r="I35" s="40"/>
      <c r="J35" s="40"/>
      <c r="K35" s="49"/>
      <c r="L35" s="42"/>
    </row>
    <row r="36" spans="2:12" ht="15" x14ac:dyDescent="0.25">
      <c r="C36" s="38" t="s">
        <v>11</v>
      </c>
      <c r="D36" s="48"/>
      <c r="E36" s="40"/>
      <c r="F36" s="40"/>
      <c r="G36" s="40"/>
      <c r="H36" s="40"/>
      <c r="I36" s="40"/>
      <c r="J36" s="40"/>
      <c r="K36" s="49"/>
      <c r="L36" s="42"/>
    </row>
    <row r="37" spans="2:12" ht="15" x14ac:dyDescent="0.25">
      <c r="C37" s="39" t="s">
        <v>38</v>
      </c>
      <c r="D37" s="48"/>
      <c r="E37" s="40"/>
      <c r="F37" s="40"/>
      <c r="G37" s="40"/>
      <c r="H37" s="40"/>
      <c r="I37" s="40"/>
      <c r="J37" s="40"/>
      <c r="L37" s="42"/>
    </row>
    <row r="38" spans="2:12" ht="15" x14ac:dyDescent="0.25">
      <c r="C38" s="39" t="str">
        <f>+C35</f>
        <v>IF - DERIVATIVOS</v>
      </c>
      <c r="D38" s="48"/>
      <c r="E38" s="40"/>
      <c r="F38" s="40"/>
      <c r="G38" s="40"/>
      <c r="H38" s="40"/>
      <c r="I38" s="40"/>
      <c r="J38" s="40"/>
      <c r="K38" s="49"/>
      <c r="L38" s="42"/>
    </row>
    <row r="39" spans="2:12" ht="15" x14ac:dyDescent="0.25">
      <c r="C39" s="39" t="s">
        <v>39</v>
      </c>
      <c r="D39" s="48"/>
      <c r="E39" s="40"/>
      <c r="F39" s="40"/>
      <c r="G39" s="40"/>
      <c r="H39" s="40"/>
      <c r="I39" s="40"/>
      <c r="J39" s="40"/>
      <c r="K39" s="49"/>
      <c r="L39" s="42"/>
    </row>
    <row r="40" spans="2:12" ht="15.75" thickBot="1" x14ac:dyDescent="0.3">
      <c r="C40" s="38" t="s">
        <v>41</v>
      </c>
      <c r="D40" s="50"/>
      <c r="E40" s="51"/>
      <c r="F40" s="51"/>
      <c r="G40" s="51"/>
      <c r="H40" s="51"/>
      <c r="I40" s="51"/>
      <c r="J40" s="51"/>
      <c r="K40" s="52"/>
      <c r="L40" s="43"/>
    </row>
    <row r="41" spans="2:12" x14ac:dyDescent="0.25">
      <c r="H41" s="34"/>
      <c r="I41" s="33"/>
      <c r="J41" s="35"/>
      <c r="K41" s="35"/>
      <c r="L41" s="35"/>
    </row>
    <row r="42" spans="2:12" hidden="1" x14ac:dyDescent="0.25">
      <c r="H42" s="34"/>
      <c r="I42" s="33"/>
      <c r="J42" s="35"/>
      <c r="K42" s="35"/>
      <c r="L42" s="35"/>
    </row>
    <row r="43" spans="2:12" hidden="1" x14ac:dyDescent="0.25">
      <c r="H43" s="34"/>
      <c r="I43" s="33"/>
      <c r="J43" s="35"/>
      <c r="K43" s="35"/>
      <c r="L43" s="35"/>
    </row>
    <row r="44" spans="2:12" hidden="1" x14ac:dyDescent="0.25">
      <c r="H44" s="34"/>
      <c r="I44" s="33"/>
      <c r="J44" s="35"/>
      <c r="K44" s="35"/>
      <c r="L44" s="35"/>
    </row>
    <row r="45" spans="2:12" hidden="1" x14ac:dyDescent="0.25">
      <c r="B45" s="36" t="s">
        <v>17</v>
      </c>
      <c r="H45" s="8"/>
      <c r="I45" s="8"/>
      <c r="J45" s="8"/>
      <c r="K45" s="8"/>
      <c r="L45" s="8"/>
    </row>
    <row r="46" spans="2:12" hidden="1" x14ac:dyDescent="0.25">
      <c r="B46" s="5" t="s">
        <v>18</v>
      </c>
      <c r="H46" s="8"/>
      <c r="I46" s="8"/>
      <c r="J46" s="8"/>
      <c r="K46" s="8"/>
      <c r="L46" s="8"/>
    </row>
    <row r="47" spans="2:12" hidden="1" x14ac:dyDescent="0.25"/>
    <row r="48" spans="2:12" hidden="1" x14ac:dyDescent="0.25">
      <c r="B48" s="36" t="s">
        <v>19</v>
      </c>
    </row>
    <row r="49" spans="2:2" hidden="1" x14ac:dyDescent="0.25">
      <c r="B49" s="5" t="s">
        <v>20</v>
      </c>
    </row>
    <row r="50" spans="2:2" hidden="1" x14ac:dyDescent="0.25">
      <c r="B50" s="5" t="s">
        <v>21</v>
      </c>
    </row>
    <row r="51" spans="2:2" hidden="1" x14ac:dyDescent="0.25"/>
    <row r="52" spans="2:2" hidden="1" x14ac:dyDescent="0.25"/>
    <row r="53" spans="2:2" hidden="1" x14ac:dyDescent="0.25"/>
  </sheetData>
  <mergeCells count="7">
    <mergeCell ref="K29:L29"/>
    <mergeCell ref="K21:L21"/>
    <mergeCell ref="H27:I27"/>
    <mergeCell ref="E10:H10"/>
    <mergeCell ref="E11:F11"/>
    <mergeCell ref="G11:H11"/>
    <mergeCell ref="I10:K10"/>
  </mergeCells>
  <pageMargins left="0.15748031496062992" right="7.874015748031496E-2" top="0.47244094488188981" bottom="0.43307086614173229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Homework 6 US$ Futuro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cp:lastPrinted>2014-10-24T18:51:10Z</cp:lastPrinted>
  <dcterms:created xsi:type="dcterms:W3CDTF">2014-10-24T17:19:08Z</dcterms:created>
  <dcterms:modified xsi:type="dcterms:W3CDTF">2014-10-25T02:01:36Z</dcterms:modified>
</cp:coreProperties>
</file>