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65" yWindow="615" windowWidth="19440" windowHeight="735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H4" i="1"/>
  <c r="F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J4"/>
  <c r="D4"/>
  <c r="D5" l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5"/>
  <c r="F6" l="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6"/>
  <c r="F5"/>
  <c r="J5" l="1"/>
  <c r="J48" l="1"/>
  <c r="J6" l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</calcChain>
</file>

<file path=xl/sharedStrings.xml><?xml version="1.0" encoding="utf-8"?>
<sst xmlns="http://schemas.openxmlformats.org/spreadsheetml/2006/main" count="214" uniqueCount="211">
  <si>
    <t>EMBRIOLOGIA</t>
  </si>
  <si>
    <t>NOME</t>
  </si>
  <si>
    <t>CÓDIGO</t>
  </si>
  <si>
    <t>MÉDIA TOTAL</t>
  </si>
  <si>
    <t>ANATOMIA (1º Prova)</t>
  </si>
  <si>
    <t>ANATOMIA (2º Prova)</t>
  </si>
  <si>
    <t>ANATOMIA (3º Prova)</t>
  </si>
  <si>
    <t>MÉDIA (T+P)</t>
  </si>
  <si>
    <t>Alander Nadotti</t>
  </si>
  <si>
    <t>Alvaro Henrique Verdim Porta</t>
  </si>
  <si>
    <t>Amanda Bomfim Andrade</t>
  </si>
  <si>
    <t>Ana Beatriz Tótoli Soares</t>
  </si>
  <si>
    <t>Ana Carolina de Andrade Freitas</t>
  </si>
  <si>
    <t>Ana Laura Quirino de Lima</t>
  </si>
  <si>
    <t>André Seidi Kamogari Nakamura</t>
  </si>
  <si>
    <t>Antônio Carlos Pizani Júnior</t>
  </si>
  <si>
    <t>Antonio Landolffi Abdul Nour</t>
  </si>
  <si>
    <t>Arthur Lauand Vargas</t>
  </si>
  <si>
    <t>Augusto de Oliveira Lucas Neto</t>
  </si>
  <si>
    <t>Barbara Maria Guedes Marcusso</t>
  </si>
  <si>
    <t>Bruno Bologna</t>
  </si>
  <si>
    <t>Bruno Souza Telho</t>
  </si>
  <si>
    <t>Carlos Henrique Bizinoto Martins</t>
  </si>
  <si>
    <t>Carolina D'Avila Mesquita</t>
  </si>
  <si>
    <t>Clara do Prado Lopes Frota</t>
  </si>
  <si>
    <t>Corina dos Reis Sepeda</t>
  </si>
  <si>
    <t>Daniel Lacerda Heringer</t>
  </si>
  <si>
    <t>Diego Forti</t>
  </si>
  <si>
    <t>Endryo Miranda Rodrigues</t>
  </si>
  <si>
    <t>Felipe Dias Mente</t>
  </si>
  <si>
    <t>Fernando Henrique Almeida Maciel</t>
  </si>
  <si>
    <t>Fernando Sparapan</t>
  </si>
  <si>
    <t>Flavio Vasconi Oliveira</t>
  </si>
  <si>
    <t>Gabriel Fratini de Castilho</t>
  </si>
  <si>
    <t>Gabriel Sanine de Carvalho</t>
  </si>
  <si>
    <t>Gabriela Arguello</t>
  </si>
  <si>
    <t>Gabriela de Lima e Silva</t>
  </si>
  <si>
    <t>Gabrielly de Oliveira Nascimento</t>
  </si>
  <si>
    <t>Geovani de Souza Bezerra</t>
  </si>
  <si>
    <t>Guilherme Branco Fontanetti</t>
  </si>
  <si>
    <t>Guilherme Otero Brum</t>
  </si>
  <si>
    <t>Guilherme Pereira Certo</t>
  </si>
  <si>
    <t>Gustavo Henrique Martins Reis</t>
  </si>
  <si>
    <t>Gustavo Pinheiro dos Santos Setti</t>
  </si>
  <si>
    <t>Henrique Bartholomeu Trad Souza</t>
  </si>
  <si>
    <t>Horácio Leite Ferreira</t>
  </si>
  <si>
    <t>Hugo Fernando Waki</t>
  </si>
  <si>
    <t>Isabel Thalia Veldt</t>
  </si>
  <si>
    <t>Isabella Carlota Lopes</t>
  </si>
  <si>
    <t>Isadora Rocha Zaneti</t>
  </si>
  <si>
    <t>Jéssica Nara Targino Cavalcante</t>
  </si>
  <si>
    <t>João Pedro Rabelo de Araújo</t>
  </si>
  <si>
    <t>João Sakuray Pais</t>
  </si>
  <si>
    <t>João Victor Bellasalma Fernandes</t>
  </si>
  <si>
    <t>Jonatan Dovigo Cossa</t>
  </si>
  <si>
    <t>José Flávio de Oliveira Neto</t>
  </si>
  <si>
    <t>Juliana Cazarotto</t>
  </si>
  <si>
    <t>Juliana Fernandes Medeiros</t>
  </si>
  <si>
    <t>Larissa Silva Coimbra</t>
  </si>
  <si>
    <t>Leonardo Luz Becari</t>
  </si>
  <si>
    <t>Leonardo Marques</t>
  </si>
  <si>
    <t>Leonardo Vinicius Silva Lima</t>
  </si>
  <si>
    <t>Lucas Américo Francisco</t>
  </si>
  <si>
    <t>Lucas Capello Smarieri</t>
  </si>
  <si>
    <t>Lucas Klarosk Ismael</t>
  </si>
  <si>
    <t>Lucas Motta Martinez</t>
  </si>
  <si>
    <t>Lucas Rodrigues e Silva</t>
  </si>
  <si>
    <t>Manoella Guerra de Albuquerque Bueno</t>
  </si>
  <si>
    <t>Marcel Marreti Rosa</t>
  </si>
  <si>
    <t>Marcelo Serafim Jorge</t>
  </si>
  <si>
    <t>Marco Túlio Alvarenga Calil Filho</t>
  </si>
  <si>
    <t>Maria Júlia Garbellini Diab</t>
  </si>
  <si>
    <t>Maria Júlia Gomes da Cunha</t>
  </si>
  <si>
    <t>Mariana Carolina Beraldo Inacio</t>
  </si>
  <si>
    <t>Mateus de Vita Mendes Cruz</t>
  </si>
  <si>
    <t>Mirella Audi Blotta</t>
  </si>
  <si>
    <t>Murilo dos Santos Pavani</t>
  </si>
  <si>
    <t>Murilo Lauria Freire Ribeiro</t>
  </si>
  <si>
    <t>Murilo Robiati Santini</t>
  </si>
  <si>
    <t>Natália Domene Franco da Rocha</t>
  </si>
  <si>
    <t>Nicola Gustavo Gatti Alves Rodrigues</t>
  </si>
  <si>
    <t>Nikolas Pires Scherer</t>
  </si>
  <si>
    <t>Otávio Marana Mieli</t>
  </si>
  <si>
    <t>Patricia Beatriz Zorzi Pacheco</t>
  </si>
  <si>
    <t>Paula Foresto Crivelini</t>
  </si>
  <si>
    <t>Paula Luiza Kohl Lima</t>
  </si>
  <si>
    <t>Pedro Delghingaro Forti</t>
  </si>
  <si>
    <t>Pedro Luiz Rosa</t>
  </si>
  <si>
    <t>Pedro Murari Mondadori</t>
  </si>
  <si>
    <t>Rafael Pierini de Almeida</t>
  </si>
  <si>
    <t>Raquel Fernanda Beraldo Inacio</t>
  </si>
  <si>
    <t>Rodrigo da Cruz Filho</t>
  </si>
  <si>
    <t>Rodrigo Gregório Takemura</t>
  </si>
  <si>
    <t>Samara Campos Oliveira Reis</t>
  </si>
  <si>
    <t>Taynnã Manoel Nunes Ruozo</t>
  </si>
  <si>
    <t>Thiago José da Silva</t>
  </si>
  <si>
    <t>Vanessa Cunha dos Santos</t>
  </si>
  <si>
    <t>Victor Afonso Becher Braga</t>
  </si>
  <si>
    <t>Victor Bellanda Candido Ferreira</t>
  </si>
  <si>
    <t>Victor Nojiri da Silva</t>
  </si>
  <si>
    <t>Victória Helena Stelzer Rocha</t>
  </si>
  <si>
    <t>Vinicius Fernandes Oliveira</t>
  </si>
  <si>
    <t>Vinicius Marreto de Abreu</t>
  </si>
  <si>
    <t>Vitor Ricardo Alves Pereira de Moraes</t>
  </si>
  <si>
    <t>Vitor Santana Soares Rodrigues</t>
  </si>
  <si>
    <t>William José Rosseto Ferreira</t>
  </si>
  <si>
    <t>9809683</t>
  </si>
  <si>
    <t>9809582</t>
  </si>
  <si>
    <t>9809703</t>
  </si>
  <si>
    <t>8565395</t>
  </si>
  <si>
    <t>9809450</t>
  </si>
  <si>
    <t>9809787</t>
  </si>
  <si>
    <t>9809745</t>
  </si>
  <si>
    <t>9809679</t>
  </si>
  <si>
    <t>9898252</t>
  </si>
  <si>
    <t>8553082</t>
  </si>
  <si>
    <t>9809731</t>
  </si>
  <si>
    <t>9880301</t>
  </si>
  <si>
    <t>9809446</t>
  </si>
  <si>
    <t>9809978</t>
  </si>
  <si>
    <t>9810010</t>
  </si>
  <si>
    <t>9809922</t>
  </si>
  <si>
    <t>9809881</t>
  </si>
  <si>
    <t>9898210</t>
  </si>
  <si>
    <t>9809724</t>
  </si>
  <si>
    <t>9809616</t>
  </si>
  <si>
    <t>9809637</t>
  </si>
  <si>
    <t>9809807</t>
  </si>
  <si>
    <t>9809411</t>
  </si>
  <si>
    <t>7969233</t>
  </si>
  <si>
    <t>9898245</t>
  </si>
  <si>
    <t>9866851</t>
  </si>
  <si>
    <t>9809766</t>
  </si>
  <si>
    <t>8566121</t>
  </si>
  <si>
    <t>9809860</t>
  </si>
  <si>
    <t>9315518</t>
  </si>
  <si>
    <t>5365390</t>
  </si>
  <si>
    <t>8972329</t>
  </si>
  <si>
    <t>9316673</t>
  </si>
  <si>
    <t>9809488</t>
  </si>
  <si>
    <t>9810031</t>
  </si>
  <si>
    <t>9809602</t>
  </si>
  <si>
    <t>9809940</t>
  </si>
  <si>
    <t>8597432</t>
  </si>
  <si>
    <t>9809752</t>
  </si>
  <si>
    <t>9809791</t>
  </si>
  <si>
    <t>9913039</t>
  </si>
  <si>
    <t>9809710</t>
  </si>
  <si>
    <t>9941952</t>
  </si>
  <si>
    <t>8914101</t>
  </si>
  <si>
    <t>9809901</t>
  </si>
  <si>
    <t>9809561</t>
  </si>
  <si>
    <t>9809596</t>
  </si>
  <si>
    <t>9809915</t>
  </si>
  <si>
    <t>9866847</t>
  </si>
  <si>
    <t>9442945</t>
  </si>
  <si>
    <t>9913043</t>
  </si>
  <si>
    <t>9809849</t>
  </si>
  <si>
    <t>9809936</t>
  </si>
  <si>
    <t>9764350</t>
  </si>
  <si>
    <t>9809471</t>
  </si>
  <si>
    <t>9809529</t>
  </si>
  <si>
    <t>9922982</t>
  </si>
  <si>
    <t>9810024</t>
  </si>
  <si>
    <t>9809999</t>
  </si>
  <si>
    <t>9876376</t>
  </si>
  <si>
    <t>9898183</t>
  </si>
  <si>
    <t>6873093</t>
  </si>
  <si>
    <t>9809961</t>
  </si>
  <si>
    <t>9898266</t>
  </si>
  <si>
    <t>9296247</t>
  </si>
  <si>
    <t>8967747</t>
  </si>
  <si>
    <t>9809492</t>
  </si>
  <si>
    <t>9809811</t>
  </si>
  <si>
    <t>9809853</t>
  </si>
  <si>
    <t>9809425</t>
  </si>
  <si>
    <t>9809832</t>
  </si>
  <si>
    <t>9809508</t>
  </si>
  <si>
    <t>9809658</t>
  </si>
  <si>
    <t>4658241</t>
  </si>
  <si>
    <t>8546445</t>
  </si>
  <si>
    <t>9809828</t>
  </si>
  <si>
    <t>8989791</t>
  </si>
  <si>
    <t>9809404</t>
  </si>
  <si>
    <t>9898224</t>
  </si>
  <si>
    <t>9809540</t>
  </si>
  <si>
    <t>9809662</t>
  </si>
  <si>
    <t>9809982</t>
  </si>
  <si>
    <t>9809957</t>
  </si>
  <si>
    <t>9809620</t>
  </si>
  <si>
    <t>9809641</t>
  </si>
  <si>
    <t>9809467</t>
  </si>
  <si>
    <t>8984695</t>
  </si>
  <si>
    <t>9809874</t>
  </si>
  <si>
    <t>9810003</t>
  </si>
  <si>
    <t>8935518</t>
  </si>
  <si>
    <t>9880322</t>
  </si>
  <si>
    <t>8931560</t>
  </si>
  <si>
    <t>9809432</t>
  </si>
  <si>
    <t>9809770</t>
  </si>
  <si>
    <t>8762349</t>
  </si>
  <si>
    <t>9809391</t>
  </si>
  <si>
    <t>9764301</t>
  </si>
  <si>
    <t>9809690</t>
  </si>
  <si>
    <t>8955938</t>
  </si>
  <si>
    <t>Paula Cortez Carneiro N, dos Anjos</t>
  </si>
  <si>
    <t>MÉDIA (30%)</t>
  </si>
  <si>
    <t>MÉDIA (19,10%)</t>
  </si>
  <si>
    <t>MÉDIA FINAL</t>
  </si>
  <si>
    <t>teste</t>
  </si>
  <si>
    <t>MÉDIA (31,20%)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</si>
</sst>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164" fontId="4" fillId="5" borderId="9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2" fontId="5" fillId="4" borderId="1" xfId="2" applyNumberFormat="1" applyFont="1" applyFill="1" applyBorder="1" applyAlignment="1">
      <alignment horizontal="center"/>
    </xf>
    <xf numFmtId="2" fontId="5" fillId="4" borderId="11" xfId="2" applyNumberFormat="1" applyFont="1" applyFill="1" applyBorder="1" applyAlignment="1">
      <alignment horizontal="center"/>
    </xf>
    <xf numFmtId="2" fontId="5" fillId="3" borderId="6" xfId="2" applyNumberFormat="1" applyFont="1" applyFill="1" applyBorder="1" applyAlignment="1">
      <alignment horizontal="center"/>
    </xf>
    <xf numFmtId="0" fontId="6" fillId="0" borderId="1" xfId="0" applyFont="1" applyBorder="1"/>
    <xf numFmtId="2" fontId="5" fillId="4" borderId="4" xfId="2" applyNumberFormat="1" applyFont="1" applyFill="1" applyBorder="1" applyAlignment="1">
      <alignment horizontal="center"/>
    </xf>
    <xf numFmtId="164" fontId="6" fillId="4" borderId="6" xfId="2" applyNumberFormat="1" applyFont="1" applyFill="1" applyBorder="1" applyAlignment="1">
      <alignment horizontal="center"/>
    </xf>
    <xf numFmtId="0" fontId="6" fillId="6" borderId="1" xfId="0" applyFont="1" applyFill="1" applyBorder="1"/>
    <xf numFmtId="0" fontId="5" fillId="7" borderId="1" xfId="1" applyFont="1" applyFill="1" applyBorder="1" applyAlignment="1">
      <alignment horizontal="center" vertical="center"/>
    </xf>
    <xf numFmtId="164" fontId="6" fillId="3" borderId="4" xfId="2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="110" zoomScaleNormal="110" zoomScalePageLayoutView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5" sqref="K5"/>
    </sheetView>
  </sheetViews>
  <sheetFormatPr defaultRowHeight="15"/>
  <cols>
    <col min="1" max="1" width="10" customWidth="1"/>
    <col min="2" max="2" width="38.5703125" customWidth="1"/>
    <col min="3" max="3" width="11.7109375" customWidth="1"/>
    <col min="4" max="4" width="10.7109375" customWidth="1"/>
    <col min="5" max="5" width="11.28515625" customWidth="1"/>
    <col min="6" max="6" width="10.5703125" customWidth="1"/>
    <col min="7" max="7" width="11.42578125" customWidth="1"/>
    <col min="8" max="9" width="11.7109375" customWidth="1"/>
    <col min="10" max="10" width="10.42578125" customWidth="1"/>
    <col min="11" max="11" width="10.7109375" customWidth="1"/>
  </cols>
  <sheetData>
    <row r="1" spans="1:11" ht="15" customHeight="1" thickTop="1">
      <c r="A1" s="29" t="s">
        <v>2</v>
      </c>
      <c r="B1" s="29" t="s">
        <v>1</v>
      </c>
      <c r="C1" s="30"/>
      <c r="D1" s="31"/>
      <c r="E1" s="26"/>
      <c r="F1" s="26"/>
      <c r="G1" s="6"/>
      <c r="H1" s="7"/>
      <c r="I1" s="6"/>
      <c r="J1" s="6"/>
      <c r="K1" s="24" t="s">
        <v>3</v>
      </c>
    </row>
    <row r="2" spans="1:11" ht="15.75" thickBot="1">
      <c r="A2" s="29"/>
      <c r="B2" s="29"/>
      <c r="C2" s="32" t="s">
        <v>4</v>
      </c>
      <c r="D2" s="33"/>
      <c r="E2" s="32" t="s">
        <v>5</v>
      </c>
      <c r="F2" s="33"/>
      <c r="G2" s="27" t="s">
        <v>6</v>
      </c>
      <c r="H2" s="28"/>
      <c r="I2" s="22" t="s">
        <v>0</v>
      </c>
      <c r="J2" s="23"/>
      <c r="K2" s="25"/>
    </row>
    <row r="3" spans="1:11" ht="30.75" thickTop="1">
      <c r="A3" s="29"/>
      <c r="B3" s="29"/>
      <c r="C3" s="8" t="s">
        <v>7</v>
      </c>
      <c r="D3" s="9" t="s">
        <v>207</v>
      </c>
      <c r="E3" s="8" t="s">
        <v>7</v>
      </c>
      <c r="F3" s="9" t="s">
        <v>207</v>
      </c>
      <c r="G3" s="8" t="s">
        <v>7</v>
      </c>
      <c r="H3" s="9" t="s">
        <v>210</v>
      </c>
      <c r="I3" s="4" t="s">
        <v>208</v>
      </c>
      <c r="J3" s="10" t="s">
        <v>206</v>
      </c>
      <c r="K3" s="11"/>
    </row>
    <row r="4" spans="1:11">
      <c r="A4" s="12"/>
      <c r="B4" s="20" t="s">
        <v>209</v>
      </c>
      <c r="C4" s="3">
        <v>10</v>
      </c>
      <c r="D4" s="13">
        <f>(C4*1.9)/10</f>
        <v>1.9</v>
      </c>
      <c r="E4" s="3">
        <v>10</v>
      </c>
      <c r="F4" s="13">
        <f>(E4*1.9)/10</f>
        <v>1.9</v>
      </c>
      <c r="G4" s="3">
        <v>10</v>
      </c>
      <c r="H4" s="14">
        <f>(G4*3.2)/10</f>
        <v>3.2</v>
      </c>
      <c r="I4" s="4">
        <v>10</v>
      </c>
      <c r="J4" s="15">
        <f>(I4*3)/10</f>
        <v>3</v>
      </c>
      <c r="K4" s="2">
        <f>SUM(D4,F4,H4,J4)</f>
        <v>10</v>
      </c>
    </row>
    <row r="5" spans="1:11">
      <c r="A5" s="16" t="s">
        <v>106</v>
      </c>
      <c r="B5" s="16" t="s">
        <v>8</v>
      </c>
      <c r="C5" s="5">
        <v>6.15</v>
      </c>
      <c r="D5" s="17">
        <f>(C5*1.9)/10</f>
        <v>1.1685000000000001</v>
      </c>
      <c r="E5" s="5">
        <v>7.13</v>
      </c>
      <c r="F5" s="14">
        <f>(E5*1.9)/10</f>
        <v>1.3546999999999998</v>
      </c>
      <c r="G5" s="18">
        <v>5.61</v>
      </c>
      <c r="H5" s="14">
        <f>(G5*3.2)/10</f>
        <v>1.7952000000000001</v>
      </c>
      <c r="I5" s="21">
        <v>6.7</v>
      </c>
      <c r="J5" s="15">
        <f>(I5*3)/10</f>
        <v>2.0100000000000002</v>
      </c>
      <c r="K5" s="2">
        <f t="shared" ref="K5:K68" si="0">SUM(D5,F5,H5,J5)</f>
        <v>6.3284000000000002</v>
      </c>
    </row>
    <row r="6" spans="1:11">
      <c r="A6" s="16" t="s">
        <v>107</v>
      </c>
      <c r="B6" s="16" t="s">
        <v>9</v>
      </c>
      <c r="C6" s="5">
        <v>9.2200000000000006</v>
      </c>
      <c r="D6" s="17">
        <f>(C6*1.9)/10</f>
        <v>1.7518</v>
      </c>
      <c r="E6" s="5">
        <v>8.68</v>
      </c>
      <c r="F6" s="14">
        <f t="shared" ref="F6:F69" si="1">(E6*1.9)/10</f>
        <v>1.6491999999999998</v>
      </c>
      <c r="G6" s="18">
        <v>4.78</v>
      </c>
      <c r="H6" s="14">
        <f t="shared" ref="H6:H69" si="2">(G6*3.2)/10</f>
        <v>1.5296000000000001</v>
      </c>
      <c r="I6" s="21">
        <v>8.3000000000000007</v>
      </c>
      <c r="J6" s="15">
        <f t="shared" ref="J6:J69" si="3">(I6*2.6)/10</f>
        <v>2.1580000000000004</v>
      </c>
      <c r="K6" s="2">
        <f t="shared" si="0"/>
        <v>7.0886000000000005</v>
      </c>
    </row>
    <row r="7" spans="1:11">
      <c r="A7" s="16" t="s">
        <v>108</v>
      </c>
      <c r="B7" s="16" t="s">
        <v>10</v>
      </c>
      <c r="C7" s="5">
        <v>9.6300000000000008</v>
      </c>
      <c r="D7" s="17">
        <f t="shared" ref="D7:D70" si="4">(C7*1.9)/10</f>
        <v>1.8297000000000001</v>
      </c>
      <c r="E7" s="5">
        <v>8.68</v>
      </c>
      <c r="F7" s="14">
        <f t="shared" si="1"/>
        <v>1.6491999999999998</v>
      </c>
      <c r="G7" s="18">
        <v>4.57</v>
      </c>
      <c r="H7" s="14">
        <f t="shared" si="2"/>
        <v>1.4624000000000001</v>
      </c>
      <c r="I7" s="21">
        <v>6.9</v>
      </c>
      <c r="J7" s="15">
        <f t="shared" si="3"/>
        <v>1.794</v>
      </c>
      <c r="K7" s="2">
        <f t="shared" si="0"/>
        <v>6.7353000000000005</v>
      </c>
    </row>
    <row r="8" spans="1:11">
      <c r="A8" s="16" t="s">
        <v>109</v>
      </c>
      <c r="B8" s="16" t="s">
        <v>11</v>
      </c>
      <c r="C8" s="5">
        <v>8.81</v>
      </c>
      <c r="D8" s="17">
        <f t="shared" si="4"/>
        <v>1.6739000000000002</v>
      </c>
      <c r="E8" s="5">
        <v>9.3000000000000007</v>
      </c>
      <c r="F8" s="14">
        <f t="shared" si="1"/>
        <v>1.7670000000000001</v>
      </c>
      <c r="G8" s="18">
        <v>2.5</v>
      </c>
      <c r="H8" s="14">
        <f t="shared" si="2"/>
        <v>0.8</v>
      </c>
      <c r="I8" s="21">
        <v>2.9</v>
      </c>
      <c r="J8" s="15">
        <f t="shared" si="3"/>
        <v>0.754</v>
      </c>
      <c r="K8" s="2">
        <f t="shared" si="0"/>
        <v>4.9948999999999995</v>
      </c>
    </row>
    <row r="9" spans="1:11">
      <c r="A9" s="16" t="s">
        <v>110</v>
      </c>
      <c r="B9" s="16" t="s">
        <v>12</v>
      </c>
      <c r="C9" s="5">
        <v>8.81</v>
      </c>
      <c r="D9" s="17">
        <f t="shared" si="4"/>
        <v>1.6739000000000002</v>
      </c>
      <c r="E9" s="5">
        <v>9.3000000000000007</v>
      </c>
      <c r="F9" s="14">
        <f t="shared" si="1"/>
        <v>1.7670000000000001</v>
      </c>
      <c r="G9" s="18">
        <v>7.07</v>
      </c>
      <c r="H9" s="14">
        <f t="shared" si="2"/>
        <v>2.2624000000000004</v>
      </c>
      <c r="I9" s="21">
        <v>8.1999999999999993</v>
      </c>
      <c r="J9" s="15">
        <f t="shared" si="3"/>
        <v>2.1320000000000001</v>
      </c>
      <c r="K9" s="2">
        <f t="shared" si="0"/>
        <v>7.8353000000000002</v>
      </c>
    </row>
    <row r="10" spans="1:11">
      <c r="A10" s="16" t="s">
        <v>111</v>
      </c>
      <c r="B10" s="16" t="s">
        <v>13</v>
      </c>
      <c r="C10" s="5">
        <v>9.43</v>
      </c>
      <c r="D10" s="17">
        <f t="shared" si="4"/>
        <v>1.7916999999999998</v>
      </c>
      <c r="E10" s="5">
        <v>10</v>
      </c>
      <c r="F10" s="14">
        <f t="shared" si="1"/>
        <v>1.9</v>
      </c>
      <c r="G10" s="18">
        <v>3.74</v>
      </c>
      <c r="H10" s="14">
        <f t="shared" si="2"/>
        <v>1.1968000000000001</v>
      </c>
      <c r="I10" s="21">
        <v>7.5</v>
      </c>
      <c r="J10" s="15">
        <f t="shared" si="3"/>
        <v>1.95</v>
      </c>
      <c r="K10" s="2">
        <f t="shared" si="0"/>
        <v>6.8385000000000007</v>
      </c>
    </row>
    <row r="11" spans="1:11">
      <c r="A11" s="16" t="s">
        <v>112</v>
      </c>
      <c r="B11" s="16" t="s">
        <v>14</v>
      </c>
      <c r="C11" s="5">
        <v>9.2200000000000006</v>
      </c>
      <c r="D11" s="17">
        <f t="shared" si="4"/>
        <v>1.7518</v>
      </c>
      <c r="E11" s="5">
        <v>8.68</v>
      </c>
      <c r="F11" s="14">
        <f t="shared" si="1"/>
        <v>1.6491999999999998</v>
      </c>
      <c r="G11" s="18">
        <v>9.15</v>
      </c>
      <c r="H11" s="14">
        <f t="shared" si="2"/>
        <v>2.9279999999999999</v>
      </c>
      <c r="I11" s="21">
        <v>8.5</v>
      </c>
      <c r="J11" s="15">
        <f t="shared" si="3"/>
        <v>2.21</v>
      </c>
      <c r="K11" s="2">
        <f t="shared" si="0"/>
        <v>8.5389999999999997</v>
      </c>
    </row>
    <row r="12" spans="1:11">
      <c r="A12" s="16" t="s">
        <v>113</v>
      </c>
      <c r="B12" s="16" t="s">
        <v>15</v>
      </c>
      <c r="C12" s="5">
        <v>8.1999999999999993</v>
      </c>
      <c r="D12" s="17">
        <f t="shared" si="4"/>
        <v>1.5579999999999998</v>
      </c>
      <c r="E12" s="5">
        <v>9</v>
      </c>
      <c r="F12" s="14">
        <f t="shared" si="1"/>
        <v>1.7099999999999997</v>
      </c>
      <c r="G12" s="18">
        <v>7.28</v>
      </c>
      <c r="H12" s="14">
        <f t="shared" si="2"/>
        <v>2.3296000000000001</v>
      </c>
      <c r="I12" s="21">
        <v>8.5</v>
      </c>
      <c r="J12" s="15">
        <f t="shared" si="3"/>
        <v>2.21</v>
      </c>
      <c r="K12" s="2">
        <f t="shared" si="0"/>
        <v>7.8075999999999999</v>
      </c>
    </row>
    <row r="13" spans="1:11">
      <c r="A13" s="16" t="s">
        <v>114</v>
      </c>
      <c r="B13" s="16" t="s">
        <v>16</v>
      </c>
      <c r="C13" s="5">
        <v>8.1999999999999993</v>
      </c>
      <c r="D13" s="17">
        <f t="shared" si="4"/>
        <v>1.5579999999999998</v>
      </c>
      <c r="E13" s="5">
        <v>8.3699999999999992</v>
      </c>
      <c r="F13" s="14">
        <f t="shared" si="1"/>
        <v>1.5902999999999996</v>
      </c>
      <c r="G13" s="18">
        <v>5.82</v>
      </c>
      <c r="H13" s="14">
        <f t="shared" si="2"/>
        <v>1.8624000000000003</v>
      </c>
      <c r="I13" s="21">
        <v>6.4</v>
      </c>
      <c r="J13" s="15">
        <f t="shared" si="3"/>
        <v>1.6640000000000001</v>
      </c>
      <c r="K13" s="2">
        <f t="shared" si="0"/>
        <v>6.6746999999999996</v>
      </c>
    </row>
    <row r="14" spans="1:11">
      <c r="A14" s="16" t="s">
        <v>115</v>
      </c>
      <c r="B14" s="16" t="s">
        <v>17</v>
      </c>
      <c r="C14" s="5">
        <v>8.81</v>
      </c>
      <c r="D14" s="17">
        <f t="shared" si="4"/>
        <v>1.6739000000000002</v>
      </c>
      <c r="E14" s="5">
        <v>9.61</v>
      </c>
      <c r="F14" s="14">
        <f t="shared" si="1"/>
        <v>1.8258999999999996</v>
      </c>
      <c r="G14" s="18">
        <v>5</v>
      </c>
      <c r="H14" s="14">
        <f t="shared" si="2"/>
        <v>1.6</v>
      </c>
      <c r="I14" s="21">
        <v>6.6</v>
      </c>
      <c r="J14" s="15">
        <f t="shared" si="3"/>
        <v>1.716</v>
      </c>
      <c r="K14" s="2">
        <f t="shared" si="0"/>
        <v>6.8158000000000003</v>
      </c>
    </row>
    <row r="15" spans="1:11">
      <c r="A15" s="16" t="s">
        <v>116</v>
      </c>
      <c r="B15" s="16" t="s">
        <v>18</v>
      </c>
      <c r="C15" s="5">
        <v>9.43</v>
      </c>
      <c r="D15" s="17">
        <f t="shared" si="4"/>
        <v>1.7916999999999998</v>
      </c>
      <c r="E15" s="5">
        <v>8.3699999999999992</v>
      </c>
      <c r="F15" s="14">
        <f t="shared" si="1"/>
        <v>1.5902999999999996</v>
      </c>
      <c r="G15" s="18">
        <v>1.03</v>
      </c>
      <c r="H15" s="14">
        <f t="shared" si="2"/>
        <v>0.3296</v>
      </c>
      <c r="I15" s="21">
        <v>6</v>
      </c>
      <c r="J15" s="15">
        <f t="shared" si="3"/>
        <v>1.56</v>
      </c>
      <c r="K15" s="2">
        <f t="shared" si="0"/>
        <v>5.2715999999999994</v>
      </c>
    </row>
    <row r="16" spans="1:11">
      <c r="A16" s="16" t="s">
        <v>117</v>
      </c>
      <c r="B16" s="16" t="s">
        <v>19</v>
      </c>
      <c r="C16" s="5">
        <v>9.02</v>
      </c>
      <c r="D16" s="17">
        <f t="shared" si="4"/>
        <v>1.7137999999999998</v>
      </c>
      <c r="E16" s="5">
        <v>9.61</v>
      </c>
      <c r="F16" s="14">
        <f t="shared" si="1"/>
        <v>1.8258999999999996</v>
      </c>
      <c r="G16" s="18">
        <v>4.78</v>
      </c>
      <c r="H16" s="14">
        <f t="shared" si="2"/>
        <v>1.5296000000000001</v>
      </c>
      <c r="I16" s="21">
        <v>8.6000000000000014</v>
      </c>
      <c r="J16" s="15">
        <f t="shared" si="3"/>
        <v>2.2360000000000002</v>
      </c>
      <c r="K16" s="2">
        <f t="shared" si="0"/>
        <v>7.305299999999999</v>
      </c>
    </row>
    <row r="17" spans="1:11">
      <c r="A17" s="16" t="s">
        <v>118</v>
      </c>
      <c r="B17" s="16" t="s">
        <v>20</v>
      </c>
      <c r="C17" s="5">
        <v>8.81</v>
      </c>
      <c r="D17" s="17">
        <f t="shared" si="4"/>
        <v>1.6739000000000002</v>
      </c>
      <c r="E17" s="5">
        <v>10</v>
      </c>
      <c r="F17" s="14">
        <f t="shared" si="1"/>
        <v>1.9</v>
      </c>
      <c r="G17" s="18">
        <v>1.66</v>
      </c>
      <c r="H17" s="14">
        <f t="shared" si="2"/>
        <v>0.53120000000000001</v>
      </c>
      <c r="I17" s="21">
        <v>7.9</v>
      </c>
      <c r="J17" s="15">
        <f t="shared" si="3"/>
        <v>2.0540000000000003</v>
      </c>
      <c r="K17" s="2">
        <f t="shared" si="0"/>
        <v>6.1591000000000005</v>
      </c>
    </row>
    <row r="18" spans="1:11">
      <c r="A18" s="16" t="s">
        <v>119</v>
      </c>
      <c r="B18" s="16" t="s">
        <v>21</v>
      </c>
      <c r="C18" s="5">
        <v>9.2200000000000006</v>
      </c>
      <c r="D18" s="17">
        <f t="shared" si="4"/>
        <v>1.7518</v>
      </c>
      <c r="E18" s="5">
        <v>6.82</v>
      </c>
      <c r="F18" s="14">
        <f t="shared" si="1"/>
        <v>1.2958000000000001</v>
      </c>
      <c r="G18" s="18">
        <v>9.36</v>
      </c>
      <c r="H18" s="14">
        <f t="shared" si="2"/>
        <v>2.9951999999999996</v>
      </c>
      <c r="I18" s="21">
        <v>8.8000000000000007</v>
      </c>
      <c r="J18" s="15">
        <f t="shared" si="3"/>
        <v>2.2880000000000003</v>
      </c>
      <c r="K18" s="2">
        <f t="shared" si="0"/>
        <v>8.3308</v>
      </c>
    </row>
    <row r="19" spans="1:11">
      <c r="A19" s="16" t="s">
        <v>120</v>
      </c>
      <c r="B19" s="16" t="s">
        <v>22</v>
      </c>
      <c r="C19" s="5">
        <v>9.43</v>
      </c>
      <c r="D19" s="17">
        <f t="shared" si="4"/>
        <v>1.7916999999999998</v>
      </c>
      <c r="E19" s="5">
        <v>8.68</v>
      </c>
      <c r="F19" s="14">
        <f t="shared" si="1"/>
        <v>1.6491999999999998</v>
      </c>
      <c r="G19" s="18">
        <v>7.07</v>
      </c>
      <c r="H19" s="14">
        <f t="shared" si="2"/>
        <v>2.2624000000000004</v>
      </c>
      <c r="I19" s="21">
        <v>7.8</v>
      </c>
      <c r="J19" s="15">
        <f t="shared" si="3"/>
        <v>2.028</v>
      </c>
      <c r="K19" s="2">
        <f t="shared" si="0"/>
        <v>7.7313000000000009</v>
      </c>
    </row>
    <row r="20" spans="1:11">
      <c r="A20" s="16" t="s">
        <v>121</v>
      </c>
      <c r="B20" s="16" t="s">
        <v>23</v>
      </c>
      <c r="C20" s="5">
        <v>9.02</v>
      </c>
      <c r="D20" s="17">
        <f t="shared" si="4"/>
        <v>1.7137999999999998</v>
      </c>
      <c r="E20" s="5">
        <v>9.61</v>
      </c>
      <c r="F20" s="14">
        <f t="shared" si="1"/>
        <v>1.8258999999999996</v>
      </c>
      <c r="G20" s="18">
        <v>7.28</v>
      </c>
      <c r="H20" s="14">
        <f t="shared" si="2"/>
        <v>2.3296000000000001</v>
      </c>
      <c r="I20" s="21">
        <v>8.6999999999999993</v>
      </c>
      <c r="J20" s="15">
        <f t="shared" si="3"/>
        <v>2.2619999999999996</v>
      </c>
      <c r="K20" s="2">
        <f t="shared" si="0"/>
        <v>8.1312999999999995</v>
      </c>
    </row>
    <row r="21" spans="1:11">
      <c r="A21" s="16" t="s">
        <v>122</v>
      </c>
      <c r="B21" s="16" t="s">
        <v>24</v>
      </c>
      <c r="C21" s="5">
        <v>8.61</v>
      </c>
      <c r="D21" s="17">
        <f t="shared" si="4"/>
        <v>1.6358999999999999</v>
      </c>
      <c r="E21" s="5">
        <v>8.3699999999999992</v>
      </c>
      <c r="F21" s="14">
        <f t="shared" si="1"/>
        <v>1.5902999999999996</v>
      </c>
      <c r="G21" s="18">
        <v>8.52</v>
      </c>
      <c r="H21" s="14">
        <f t="shared" si="2"/>
        <v>2.7263999999999999</v>
      </c>
      <c r="I21" s="21">
        <v>8.6999999999999993</v>
      </c>
      <c r="J21" s="15">
        <f t="shared" si="3"/>
        <v>2.2619999999999996</v>
      </c>
      <c r="K21" s="2">
        <f t="shared" si="0"/>
        <v>8.214599999999999</v>
      </c>
    </row>
    <row r="22" spans="1:11">
      <c r="A22" s="16" t="s">
        <v>123</v>
      </c>
      <c r="B22" s="16" t="s">
        <v>25</v>
      </c>
      <c r="C22" s="5">
        <v>9.02</v>
      </c>
      <c r="D22" s="17">
        <f t="shared" si="4"/>
        <v>1.7137999999999998</v>
      </c>
      <c r="E22" s="5">
        <v>7.75</v>
      </c>
      <c r="F22" s="14">
        <f t="shared" si="1"/>
        <v>1.4724999999999999</v>
      </c>
      <c r="G22" s="18">
        <v>1.66</v>
      </c>
      <c r="H22" s="14">
        <f t="shared" si="2"/>
        <v>0.53120000000000001</v>
      </c>
      <c r="I22" s="21">
        <v>5.4</v>
      </c>
      <c r="J22" s="15">
        <f t="shared" si="3"/>
        <v>1.4040000000000001</v>
      </c>
      <c r="K22" s="2">
        <f t="shared" si="0"/>
        <v>5.1215000000000002</v>
      </c>
    </row>
    <row r="23" spans="1:11">
      <c r="A23" s="16" t="s">
        <v>124</v>
      </c>
      <c r="B23" s="16" t="s">
        <v>26</v>
      </c>
      <c r="C23" s="5">
        <v>7.79</v>
      </c>
      <c r="D23" s="17">
        <f t="shared" si="4"/>
        <v>1.4801</v>
      </c>
      <c r="E23" s="5">
        <v>7.75</v>
      </c>
      <c r="F23" s="14">
        <f t="shared" si="1"/>
        <v>1.4724999999999999</v>
      </c>
      <c r="G23" s="18">
        <v>5.4</v>
      </c>
      <c r="H23" s="14">
        <f t="shared" si="2"/>
        <v>1.7280000000000002</v>
      </c>
      <c r="I23" s="21">
        <v>7.5</v>
      </c>
      <c r="J23" s="15">
        <f t="shared" si="3"/>
        <v>1.95</v>
      </c>
      <c r="K23" s="2">
        <f t="shared" si="0"/>
        <v>6.6306000000000003</v>
      </c>
    </row>
    <row r="24" spans="1:11">
      <c r="A24" s="16" t="s">
        <v>125</v>
      </c>
      <c r="B24" s="16" t="s">
        <v>27</v>
      </c>
      <c r="C24" s="5">
        <v>9.43</v>
      </c>
      <c r="D24" s="17">
        <f t="shared" si="4"/>
        <v>1.7916999999999998</v>
      </c>
      <c r="E24" s="5">
        <v>9.3000000000000007</v>
      </c>
      <c r="F24" s="14">
        <f t="shared" si="1"/>
        <v>1.7670000000000001</v>
      </c>
      <c r="G24" s="18">
        <v>7.9</v>
      </c>
      <c r="H24" s="14">
        <f t="shared" si="2"/>
        <v>2.528</v>
      </c>
      <c r="I24" s="21">
        <v>7.9</v>
      </c>
      <c r="J24" s="15">
        <f t="shared" si="3"/>
        <v>2.0540000000000003</v>
      </c>
      <c r="K24" s="2">
        <f t="shared" si="0"/>
        <v>8.1407000000000007</v>
      </c>
    </row>
    <row r="25" spans="1:11">
      <c r="A25" s="16" t="s">
        <v>126</v>
      </c>
      <c r="B25" s="16" t="s">
        <v>28</v>
      </c>
      <c r="C25" s="5">
        <v>8.81</v>
      </c>
      <c r="D25" s="17">
        <f t="shared" si="4"/>
        <v>1.6739000000000002</v>
      </c>
      <c r="E25" s="5">
        <v>8.68</v>
      </c>
      <c r="F25" s="14">
        <f t="shared" si="1"/>
        <v>1.6491999999999998</v>
      </c>
      <c r="G25" s="18">
        <v>7.48</v>
      </c>
      <c r="H25" s="14">
        <f t="shared" si="2"/>
        <v>2.3936000000000002</v>
      </c>
      <c r="I25" s="21">
        <v>7.2</v>
      </c>
      <c r="J25" s="15">
        <f t="shared" si="3"/>
        <v>1.8720000000000003</v>
      </c>
      <c r="K25" s="2">
        <f t="shared" si="0"/>
        <v>7.5887000000000011</v>
      </c>
    </row>
    <row r="26" spans="1:11">
      <c r="A26" s="16" t="s">
        <v>127</v>
      </c>
      <c r="B26" s="16" t="s">
        <v>29</v>
      </c>
      <c r="C26" s="5">
        <v>8.81</v>
      </c>
      <c r="D26" s="17">
        <f t="shared" si="4"/>
        <v>1.6739000000000002</v>
      </c>
      <c r="E26" s="5">
        <v>8.3699999999999992</v>
      </c>
      <c r="F26" s="14">
        <f t="shared" si="1"/>
        <v>1.5902999999999996</v>
      </c>
      <c r="G26" s="18">
        <v>6.86</v>
      </c>
      <c r="H26" s="14">
        <f t="shared" si="2"/>
        <v>2.1952000000000003</v>
      </c>
      <c r="I26" s="21">
        <v>8.6000000000000014</v>
      </c>
      <c r="J26" s="15">
        <f t="shared" si="3"/>
        <v>2.2360000000000002</v>
      </c>
      <c r="K26" s="2">
        <f t="shared" si="0"/>
        <v>7.6954000000000011</v>
      </c>
    </row>
    <row r="27" spans="1:11">
      <c r="A27" s="16" t="s">
        <v>128</v>
      </c>
      <c r="B27" s="16" t="s">
        <v>30</v>
      </c>
      <c r="C27" s="5">
        <v>7.79</v>
      </c>
      <c r="D27" s="17">
        <f t="shared" si="4"/>
        <v>1.4801</v>
      </c>
      <c r="E27" s="5">
        <v>9</v>
      </c>
      <c r="F27" s="14">
        <f t="shared" si="1"/>
        <v>1.7099999999999997</v>
      </c>
      <c r="G27" s="18">
        <v>5.2</v>
      </c>
      <c r="H27" s="14">
        <f t="shared" si="2"/>
        <v>1.6640000000000001</v>
      </c>
      <c r="I27" s="21">
        <v>6.8</v>
      </c>
      <c r="J27" s="15">
        <f t="shared" si="3"/>
        <v>1.768</v>
      </c>
      <c r="K27" s="2">
        <f t="shared" si="0"/>
        <v>6.6220999999999997</v>
      </c>
    </row>
    <row r="28" spans="1:11">
      <c r="A28" s="16" t="s">
        <v>129</v>
      </c>
      <c r="B28" s="16" t="s">
        <v>31</v>
      </c>
      <c r="C28" s="5">
        <v>9.43</v>
      </c>
      <c r="D28" s="17">
        <f t="shared" si="4"/>
        <v>1.7916999999999998</v>
      </c>
      <c r="E28" s="5">
        <v>9</v>
      </c>
      <c r="F28" s="14">
        <f t="shared" si="1"/>
        <v>1.7099999999999997</v>
      </c>
      <c r="G28" s="18">
        <v>3.53</v>
      </c>
      <c r="H28" s="14">
        <f t="shared" si="2"/>
        <v>1.1295999999999999</v>
      </c>
      <c r="I28" s="21">
        <v>8.6</v>
      </c>
      <c r="J28" s="15">
        <f t="shared" si="3"/>
        <v>2.2359999999999998</v>
      </c>
      <c r="K28" s="2">
        <f t="shared" si="0"/>
        <v>6.8672999999999993</v>
      </c>
    </row>
    <row r="29" spans="1:11">
      <c r="A29" s="16" t="s">
        <v>130</v>
      </c>
      <c r="B29" s="16" t="s">
        <v>32</v>
      </c>
      <c r="C29" s="5">
        <v>8.61</v>
      </c>
      <c r="D29" s="17">
        <f t="shared" si="4"/>
        <v>1.6358999999999999</v>
      </c>
      <c r="E29" s="5">
        <v>6.51</v>
      </c>
      <c r="F29" s="14">
        <f t="shared" si="1"/>
        <v>1.2368999999999999</v>
      </c>
      <c r="G29" s="18">
        <v>7.48</v>
      </c>
      <c r="H29" s="14">
        <f t="shared" si="2"/>
        <v>2.3936000000000002</v>
      </c>
      <c r="I29" s="21">
        <v>7.8</v>
      </c>
      <c r="J29" s="15">
        <f t="shared" si="3"/>
        <v>2.028</v>
      </c>
      <c r="K29" s="2">
        <f t="shared" si="0"/>
        <v>7.2943999999999996</v>
      </c>
    </row>
    <row r="30" spans="1:11">
      <c r="A30" s="16" t="s">
        <v>131</v>
      </c>
      <c r="B30" s="16" t="s">
        <v>33</v>
      </c>
      <c r="C30" s="5">
        <v>8.61</v>
      </c>
      <c r="D30" s="17">
        <f t="shared" si="4"/>
        <v>1.6358999999999999</v>
      </c>
      <c r="E30" s="5">
        <v>7.44</v>
      </c>
      <c r="F30" s="14">
        <f t="shared" si="1"/>
        <v>1.4136</v>
      </c>
      <c r="G30" s="18">
        <v>3.12</v>
      </c>
      <c r="H30" s="14">
        <f t="shared" si="2"/>
        <v>0.99840000000000018</v>
      </c>
      <c r="I30" s="21">
        <v>5.7</v>
      </c>
      <c r="J30" s="15">
        <f t="shared" si="3"/>
        <v>1.482</v>
      </c>
      <c r="K30" s="2">
        <f t="shared" si="0"/>
        <v>5.5299000000000005</v>
      </c>
    </row>
    <row r="31" spans="1:11">
      <c r="A31" s="16" t="s">
        <v>132</v>
      </c>
      <c r="B31" s="16" t="s">
        <v>34</v>
      </c>
      <c r="C31" s="5">
        <v>8.1999999999999993</v>
      </c>
      <c r="D31" s="17">
        <f t="shared" si="4"/>
        <v>1.5579999999999998</v>
      </c>
      <c r="E31" s="5">
        <v>8.68</v>
      </c>
      <c r="F31" s="14">
        <f t="shared" si="1"/>
        <v>1.6491999999999998</v>
      </c>
      <c r="G31" s="18">
        <v>8.11</v>
      </c>
      <c r="H31" s="14">
        <f t="shared" si="2"/>
        <v>2.5951999999999997</v>
      </c>
      <c r="I31" s="21">
        <v>8.3000000000000007</v>
      </c>
      <c r="J31" s="15">
        <f t="shared" si="3"/>
        <v>2.1580000000000004</v>
      </c>
      <c r="K31" s="2">
        <f t="shared" si="0"/>
        <v>7.960399999999999</v>
      </c>
    </row>
    <row r="32" spans="1:11">
      <c r="A32" s="16" t="s">
        <v>133</v>
      </c>
      <c r="B32" s="16" t="s">
        <v>35</v>
      </c>
      <c r="C32" s="5">
        <v>9.02</v>
      </c>
      <c r="D32" s="17">
        <f t="shared" si="4"/>
        <v>1.7137999999999998</v>
      </c>
      <c r="E32" s="5">
        <v>10</v>
      </c>
      <c r="F32" s="14">
        <f t="shared" si="1"/>
        <v>1.9</v>
      </c>
      <c r="G32" s="18">
        <v>2.2999999999999998</v>
      </c>
      <c r="H32" s="14">
        <f t="shared" si="2"/>
        <v>0.73599999999999999</v>
      </c>
      <c r="I32" s="21">
        <v>7</v>
      </c>
      <c r="J32" s="15">
        <f t="shared" si="3"/>
        <v>1.8199999999999998</v>
      </c>
      <c r="K32" s="2">
        <f t="shared" si="0"/>
        <v>6.1697999999999986</v>
      </c>
    </row>
    <row r="33" spans="1:11">
      <c r="A33" s="16" t="s">
        <v>134</v>
      </c>
      <c r="B33" s="16" t="s">
        <v>36</v>
      </c>
      <c r="C33" s="5">
        <v>8.4</v>
      </c>
      <c r="D33" s="17">
        <f t="shared" si="4"/>
        <v>1.5959999999999999</v>
      </c>
      <c r="E33" s="5">
        <v>7.44</v>
      </c>
      <c r="F33" s="14">
        <f t="shared" si="1"/>
        <v>1.4136</v>
      </c>
      <c r="G33" s="18">
        <v>8.94</v>
      </c>
      <c r="H33" s="14">
        <f t="shared" si="2"/>
        <v>2.8608000000000002</v>
      </c>
      <c r="I33" s="21">
        <v>7.6999999999999993</v>
      </c>
      <c r="J33" s="15">
        <f t="shared" si="3"/>
        <v>2.0019999999999998</v>
      </c>
      <c r="K33" s="2">
        <f t="shared" si="0"/>
        <v>7.8723999999999998</v>
      </c>
    </row>
    <row r="34" spans="1:11">
      <c r="A34" s="16" t="s">
        <v>135</v>
      </c>
      <c r="B34" s="16" t="s">
        <v>37</v>
      </c>
      <c r="C34" s="5">
        <v>9.2200000000000006</v>
      </c>
      <c r="D34" s="17">
        <f t="shared" si="4"/>
        <v>1.7518</v>
      </c>
      <c r="E34" s="5">
        <v>10</v>
      </c>
      <c r="F34" s="14">
        <f t="shared" si="1"/>
        <v>1.9</v>
      </c>
      <c r="G34" s="18">
        <v>7.69</v>
      </c>
      <c r="H34" s="14">
        <f t="shared" si="2"/>
        <v>2.4608000000000003</v>
      </c>
      <c r="I34" s="21">
        <v>7.9</v>
      </c>
      <c r="J34" s="15">
        <f t="shared" si="3"/>
        <v>2.0540000000000003</v>
      </c>
      <c r="K34" s="2">
        <f t="shared" si="0"/>
        <v>8.1666000000000007</v>
      </c>
    </row>
    <row r="35" spans="1:11">
      <c r="A35" s="16" t="s">
        <v>136</v>
      </c>
      <c r="B35" s="16" t="s">
        <v>38</v>
      </c>
      <c r="C35" s="5">
        <v>9.2200000000000006</v>
      </c>
      <c r="D35" s="17">
        <f t="shared" si="4"/>
        <v>1.7518</v>
      </c>
      <c r="E35" s="5">
        <v>9</v>
      </c>
      <c r="F35" s="14">
        <f t="shared" si="1"/>
        <v>1.7099999999999997</v>
      </c>
      <c r="G35" s="18">
        <v>7.69</v>
      </c>
      <c r="H35" s="14">
        <f t="shared" si="2"/>
        <v>2.4608000000000003</v>
      </c>
      <c r="I35" s="21">
        <v>8.8000000000000007</v>
      </c>
      <c r="J35" s="15">
        <f t="shared" si="3"/>
        <v>2.2880000000000003</v>
      </c>
      <c r="K35" s="2">
        <f t="shared" si="0"/>
        <v>8.2105999999999995</v>
      </c>
    </row>
    <row r="36" spans="1:11">
      <c r="A36" s="16" t="s">
        <v>137</v>
      </c>
      <c r="B36" s="16" t="s">
        <v>39</v>
      </c>
      <c r="C36" s="5">
        <v>9.43</v>
      </c>
      <c r="D36" s="17">
        <f t="shared" si="4"/>
        <v>1.7916999999999998</v>
      </c>
      <c r="E36" s="5">
        <v>9.3000000000000007</v>
      </c>
      <c r="F36" s="14">
        <f t="shared" si="1"/>
        <v>1.7670000000000001</v>
      </c>
      <c r="G36" s="18">
        <v>1.87</v>
      </c>
      <c r="H36" s="14">
        <f t="shared" si="2"/>
        <v>0.59840000000000004</v>
      </c>
      <c r="I36" s="21">
        <v>7.8999999999999995</v>
      </c>
      <c r="J36" s="15">
        <f t="shared" si="3"/>
        <v>2.0539999999999998</v>
      </c>
      <c r="K36" s="2">
        <f t="shared" si="0"/>
        <v>6.2111000000000001</v>
      </c>
    </row>
    <row r="37" spans="1:11">
      <c r="A37" s="19" t="s">
        <v>138</v>
      </c>
      <c r="B37" s="19" t="s">
        <v>40</v>
      </c>
      <c r="C37" s="5"/>
      <c r="D37" s="17">
        <f t="shared" si="4"/>
        <v>0</v>
      </c>
      <c r="E37" s="5"/>
      <c r="F37" s="14">
        <f t="shared" si="1"/>
        <v>0</v>
      </c>
      <c r="G37" s="18"/>
      <c r="H37" s="14">
        <f t="shared" si="2"/>
        <v>0</v>
      </c>
      <c r="I37" s="21">
        <v>0</v>
      </c>
      <c r="J37" s="15">
        <f t="shared" si="3"/>
        <v>0</v>
      </c>
      <c r="K37" s="2">
        <f t="shared" si="0"/>
        <v>0</v>
      </c>
    </row>
    <row r="38" spans="1:11">
      <c r="A38" s="16" t="s">
        <v>139</v>
      </c>
      <c r="B38" s="16" t="s">
        <v>41</v>
      </c>
      <c r="C38" s="5">
        <v>8.61</v>
      </c>
      <c r="D38" s="17">
        <f t="shared" si="4"/>
        <v>1.6358999999999999</v>
      </c>
      <c r="E38" s="5">
        <v>9.61</v>
      </c>
      <c r="F38" s="14">
        <f t="shared" si="1"/>
        <v>1.8258999999999996</v>
      </c>
      <c r="G38" s="18">
        <v>2.91</v>
      </c>
      <c r="H38" s="14">
        <f t="shared" si="2"/>
        <v>0.93120000000000014</v>
      </c>
      <c r="I38" s="21">
        <v>6.2</v>
      </c>
      <c r="J38" s="15">
        <f t="shared" si="3"/>
        <v>1.6120000000000001</v>
      </c>
      <c r="K38" s="2">
        <f t="shared" si="0"/>
        <v>6.0049999999999999</v>
      </c>
    </row>
    <row r="39" spans="1:11">
      <c r="A39" s="16" t="s">
        <v>140</v>
      </c>
      <c r="B39" s="16" t="s">
        <v>42</v>
      </c>
      <c r="C39" s="5">
        <v>9.43</v>
      </c>
      <c r="D39" s="17">
        <f t="shared" si="4"/>
        <v>1.7916999999999998</v>
      </c>
      <c r="E39" s="5">
        <v>8.3699999999999992</v>
      </c>
      <c r="F39" s="14">
        <f t="shared" si="1"/>
        <v>1.5902999999999996</v>
      </c>
      <c r="G39" s="18">
        <v>9.36</v>
      </c>
      <c r="H39" s="14">
        <f t="shared" si="2"/>
        <v>2.9951999999999996</v>
      </c>
      <c r="I39" s="21">
        <v>9.4</v>
      </c>
      <c r="J39" s="15">
        <f t="shared" si="3"/>
        <v>2.444</v>
      </c>
      <c r="K39" s="2">
        <f t="shared" si="0"/>
        <v>8.8211999999999993</v>
      </c>
    </row>
    <row r="40" spans="1:11">
      <c r="A40" s="16" t="s">
        <v>141</v>
      </c>
      <c r="B40" s="16" t="s">
        <v>43</v>
      </c>
      <c r="C40" s="5">
        <v>8.81</v>
      </c>
      <c r="D40" s="17">
        <f t="shared" si="4"/>
        <v>1.6739000000000002</v>
      </c>
      <c r="E40" s="5">
        <v>9</v>
      </c>
      <c r="F40" s="14">
        <f t="shared" si="1"/>
        <v>1.7099999999999997</v>
      </c>
      <c r="G40" s="18">
        <v>3.12</v>
      </c>
      <c r="H40" s="14">
        <f t="shared" si="2"/>
        <v>0.99840000000000018</v>
      </c>
      <c r="I40" s="21">
        <v>7.3</v>
      </c>
      <c r="J40" s="15">
        <f t="shared" si="3"/>
        <v>1.8980000000000001</v>
      </c>
      <c r="K40" s="2">
        <f t="shared" si="0"/>
        <v>6.2803000000000004</v>
      </c>
    </row>
    <row r="41" spans="1:11">
      <c r="A41" s="16" t="s">
        <v>142</v>
      </c>
      <c r="B41" s="16" t="s">
        <v>44</v>
      </c>
      <c r="C41" s="5">
        <v>9.43</v>
      </c>
      <c r="D41" s="17">
        <f t="shared" si="4"/>
        <v>1.7916999999999998</v>
      </c>
      <c r="E41" s="5">
        <v>9</v>
      </c>
      <c r="F41" s="14">
        <f t="shared" si="1"/>
        <v>1.7099999999999997</v>
      </c>
      <c r="G41" s="18">
        <v>7.28</v>
      </c>
      <c r="H41" s="14">
        <f t="shared" si="2"/>
        <v>2.3296000000000001</v>
      </c>
      <c r="I41" s="21">
        <v>9</v>
      </c>
      <c r="J41" s="15">
        <f t="shared" si="3"/>
        <v>2.3400000000000003</v>
      </c>
      <c r="K41" s="2">
        <f t="shared" si="0"/>
        <v>8.1713000000000005</v>
      </c>
    </row>
    <row r="42" spans="1:11">
      <c r="A42" s="16" t="s">
        <v>143</v>
      </c>
      <c r="B42" s="16" t="s">
        <v>45</v>
      </c>
      <c r="C42" s="5">
        <v>9.02</v>
      </c>
      <c r="D42" s="17">
        <f t="shared" si="4"/>
        <v>1.7137999999999998</v>
      </c>
      <c r="E42" s="5">
        <v>8.68</v>
      </c>
      <c r="F42" s="14">
        <f t="shared" si="1"/>
        <v>1.6491999999999998</v>
      </c>
      <c r="G42" s="18">
        <v>2.91</v>
      </c>
      <c r="H42" s="14">
        <f t="shared" si="2"/>
        <v>0.93120000000000014</v>
      </c>
      <c r="I42" s="21">
        <v>7.9</v>
      </c>
      <c r="J42" s="15">
        <f t="shared" si="3"/>
        <v>2.0540000000000003</v>
      </c>
      <c r="K42" s="2">
        <f t="shared" si="0"/>
        <v>6.3482000000000003</v>
      </c>
    </row>
    <row r="43" spans="1:11">
      <c r="A43" s="16" t="s">
        <v>144</v>
      </c>
      <c r="B43" s="16" t="s">
        <v>46</v>
      </c>
      <c r="C43" s="5">
        <v>8.61</v>
      </c>
      <c r="D43" s="17">
        <f t="shared" si="4"/>
        <v>1.6358999999999999</v>
      </c>
      <c r="E43" s="5">
        <v>8.68</v>
      </c>
      <c r="F43" s="14">
        <f t="shared" si="1"/>
        <v>1.6491999999999998</v>
      </c>
      <c r="G43" s="18">
        <v>2.91</v>
      </c>
      <c r="H43" s="14">
        <f t="shared" si="2"/>
        <v>0.93120000000000014</v>
      </c>
      <c r="I43" s="21">
        <v>4.9000000000000004</v>
      </c>
      <c r="J43" s="15">
        <f t="shared" si="3"/>
        <v>1.2740000000000002</v>
      </c>
      <c r="K43" s="2">
        <f t="shared" si="0"/>
        <v>5.4903000000000004</v>
      </c>
    </row>
    <row r="44" spans="1:11">
      <c r="A44" s="16" t="s">
        <v>145</v>
      </c>
      <c r="B44" s="16" t="s">
        <v>47</v>
      </c>
      <c r="C44" s="5">
        <v>8.81</v>
      </c>
      <c r="D44" s="17">
        <f t="shared" si="4"/>
        <v>1.6739000000000002</v>
      </c>
      <c r="E44" s="5">
        <v>10</v>
      </c>
      <c r="F44" s="14">
        <f t="shared" si="1"/>
        <v>1.9</v>
      </c>
      <c r="G44" s="18">
        <v>6.65</v>
      </c>
      <c r="H44" s="14">
        <f t="shared" si="2"/>
        <v>2.1280000000000001</v>
      </c>
      <c r="I44" s="21">
        <v>8.6</v>
      </c>
      <c r="J44" s="15">
        <f t="shared" si="3"/>
        <v>2.2359999999999998</v>
      </c>
      <c r="K44" s="2">
        <f t="shared" si="0"/>
        <v>7.9379</v>
      </c>
    </row>
    <row r="45" spans="1:11">
      <c r="A45" s="16" t="s">
        <v>146</v>
      </c>
      <c r="B45" s="16" t="s">
        <v>48</v>
      </c>
      <c r="C45" s="5">
        <v>8.81</v>
      </c>
      <c r="D45" s="17">
        <f t="shared" si="4"/>
        <v>1.6739000000000002</v>
      </c>
      <c r="E45" s="5">
        <v>7.44</v>
      </c>
      <c r="F45" s="14">
        <f t="shared" si="1"/>
        <v>1.4136</v>
      </c>
      <c r="G45" s="18">
        <v>4.78</v>
      </c>
      <c r="H45" s="14">
        <f t="shared" si="2"/>
        <v>1.5296000000000001</v>
      </c>
      <c r="I45" s="21">
        <v>5.3000000000000007</v>
      </c>
      <c r="J45" s="15">
        <f t="shared" si="3"/>
        <v>1.3780000000000003</v>
      </c>
      <c r="K45" s="2">
        <f t="shared" si="0"/>
        <v>5.9951000000000008</v>
      </c>
    </row>
    <row r="46" spans="1:11">
      <c r="A46" s="16" t="s">
        <v>147</v>
      </c>
      <c r="B46" s="16" t="s">
        <v>49</v>
      </c>
      <c r="C46" s="5">
        <v>9.43</v>
      </c>
      <c r="D46" s="17">
        <f t="shared" si="4"/>
        <v>1.7916999999999998</v>
      </c>
      <c r="E46" s="5">
        <v>10</v>
      </c>
      <c r="F46" s="14">
        <f t="shared" si="1"/>
        <v>1.9</v>
      </c>
      <c r="G46" s="18">
        <v>7.07</v>
      </c>
      <c r="H46" s="14">
        <f t="shared" si="2"/>
        <v>2.2624000000000004</v>
      </c>
      <c r="I46" s="21">
        <v>8.9</v>
      </c>
      <c r="J46" s="15">
        <f t="shared" si="3"/>
        <v>2.3140000000000001</v>
      </c>
      <c r="K46" s="2">
        <f t="shared" si="0"/>
        <v>8.2681000000000004</v>
      </c>
    </row>
    <row r="47" spans="1:11">
      <c r="A47" s="16" t="s">
        <v>148</v>
      </c>
      <c r="B47" s="16" t="s">
        <v>50</v>
      </c>
      <c r="C47" s="5">
        <v>9.02</v>
      </c>
      <c r="D47" s="17">
        <f t="shared" si="4"/>
        <v>1.7137999999999998</v>
      </c>
      <c r="E47" s="5">
        <v>8.68</v>
      </c>
      <c r="F47" s="14">
        <f t="shared" si="1"/>
        <v>1.6491999999999998</v>
      </c>
      <c r="G47" s="18">
        <v>7.07</v>
      </c>
      <c r="H47" s="14">
        <f t="shared" si="2"/>
        <v>2.2624000000000004</v>
      </c>
      <c r="I47" s="21">
        <v>8.6</v>
      </c>
      <c r="J47" s="15">
        <f t="shared" si="3"/>
        <v>2.2359999999999998</v>
      </c>
      <c r="K47" s="2">
        <f t="shared" si="0"/>
        <v>7.8613999999999997</v>
      </c>
    </row>
    <row r="48" spans="1:11">
      <c r="A48" s="16" t="s">
        <v>149</v>
      </c>
      <c r="B48" s="16" t="s">
        <v>51</v>
      </c>
      <c r="C48" s="5">
        <v>8</v>
      </c>
      <c r="D48" s="17">
        <f t="shared" si="4"/>
        <v>1.52</v>
      </c>
      <c r="E48" s="5">
        <v>5.89</v>
      </c>
      <c r="F48" s="14">
        <f t="shared" si="1"/>
        <v>1.1191</v>
      </c>
      <c r="G48" s="18">
        <v>6.03</v>
      </c>
      <c r="H48" s="14">
        <f t="shared" si="2"/>
        <v>1.9296000000000002</v>
      </c>
      <c r="I48" s="21">
        <v>6.8</v>
      </c>
      <c r="J48" s="15">
        <f t="shared" si="3"/>
        <v>1.768</v>
      </c>
      <c r="K48" s="2">
        <f t="shared" si="0"/>
        <v>6.3366999999999996</v>
      </c>
    </row>
    <row r="49" spans="1:11">
      <c r="A49" s="16" t="s">
        <v>150</v>
      </c>
      <c r="B49" s="16" t="s">
        <v>52</v>
      </c>
      <c r="C49" s="5">
        <v>9.02</v>
      </c>
      <c r="D49" s="17">
        <f t="shared" si="4"/>
        <v>1.7137999999999998</v>
      </c>
      <c r="E49" s="5">
        <v>8.06</v>
      </c>
      <c r="F49" s="14">
        <f t="shared" si="1"/>
        <v>1.5314000000000001</v>
      </c>
      <c r="G49" s="18">
        <v>8.32</v>
      </c>
      <c r="H49" s="14">
        <f t="shared" si="2"/>
        <v>2.6624000000000003</v>
      </c>
      <c r="I49" s="21">
        <v>8.6</v>
      </c>
      <c r="J49" s="15">
        <f t="shared" si="3"/>
        <v>2.2359999999999998</v>
      </c>
      <c r="K49" s="2">
        <f t="shared" si="0"/>
        <v>8.1435999999999993</v>
      </c>
    </row>
    <row r="50" spans="1:11">
      <c r="A50" s="16" t="s">
        <v>151</v>
      </c>
      <c r="B50" s="16" t="s">
        <v>53</v>
      </c>
      <c r="C50" s="5">
        <v>9.02</v>
      </c>
      <c r="D50" s="17">
        <f t="shared" si="4"/>
        <v>1.7137999999999998</v>
      </c>
      <c r="E50" s="5">
        <v>8.06</v>
      </c>
      <c r="F50" s="14">
        <f t="shared" si="1"/>
        <v>1.5314000000000001</v>
      </c>
      <c r="G50" s="18">
        <v>7.07</v>
      </c>
      <c r="H50" s="14">
        <f t="shared" si="2"/>
        <v>2.2624000000000004</v>
      </c>
      <c r="I50" s="21">
        <v>8.3000000000000007</v>
      </c>
      <c r="J50" s="15">
        <f t="shared" si="3"/>
        <v>2.1580000000000004</v>
      </c>
      <c r="K50" s="2">
        <f t="shared" si="0"/>
        <v>7.6656000000000004</v>
      </c>
    </row>
    <row r="51" spans="1:11">
      <c r="A51" s="16" t="s">
        <v>152</v>
      </c>
      <c r="B51" s="16" t="s">
        <v>54</v>
      </c>
      <c r="C51" s="5">
        <v>9.2200000000000006</v>
      </c>
      <c r="D51" s="17">
        <f t="shared" si="4"/>
        <v>1.7518</v>
      </c>
      <c r="E51" s="5">
        <v>8.68</v>
      </c>
      <c r="F51" s="14">
        <f t="shared" si="1"/>
        <v>1.6491999999999998</v>
      </c>
      <c r="G51" s="18">
        <v>8.32</v>
      </c>
      <c r="H51" s="14">
        <f t="shared" si="2"/>
        <v>2.6624000000000003</v>
      </c>
      <c r="I51" s="21">
        <v>7.4</v>
      </c>
      <c r="J51" s="15">
        <f t="shared" si="3"/>
        <v>1.9240000000000002</v>
      </c>
      <c r="K51" s="2">
        <f t="shared" si="0"/>
        <v>7.9874000000000001</v>
      </c>
    </row>
    <row r="52" spans="1:11">
      <c r="A52" s="16" t="s">
        <v>153</v>
      </c>
      <c r="B52" s="16" t="s">
        <v>55</v>
      </c>
      <c r="C52" s="5">
        <v>9.2200000000000006</v>
      </c>
      <c r="D52" s="17">
        <f t="shared" si="4"/>
        <v>1.7518</v>
      </c>
      <c r="E52" s="5">
        <v>8.3699999999999992</v>
      </c>
      <c r="F52" s="14">
        <f t="shared" si="1"/>
        <v>1.5902999999999996</v>
      </c>
      <c r="G52" s="18">
        <v>6.65</v>
      </c>
      <c r="H52" s="14">
        <f t="shared" si="2"/>
        <v>2.1280000000000001</v>
      </c>
      <c r="I52" s="21">
        <v>6.3000000000000007</v>
      </c>
      <c r="J52" s="15">
        <f t="shared" si="3"/>
        <v>1.6380000000000003</v>
      </c>
      <c r="K52" s="2">
        <f t="shared" si="0"/>
        <v>7.1081000000000003</v>
      </c>
    </row>
    <row r="53" spans="1:11">
      <c r="A53" s="16" t="s">
        <v>154</v>
      </c>
      <c r="B53" s="16" t="s">
        <v>56</v>
      </c>
      <c r="C53" s="5">
        <v>8.81</v>
      </c>
      <c r="D53" s="17">
        <f t="shared" si="4"/>
        <v>1.6739000000000002</v>
      </c>
      <c r="E53" s="5">
        <v>6.51</v>
      </c>
      <c r="F53" s="14">
        <f t="shared" si="1"/>
        <v>1.2368999999999999</v>
      </c>
      <c r="G53" s="18">
        <v>8.32</v>
      </c>
      <c r="H53" s="14">
        <f t="shared" si="2"/>
        <v>2.6624000000000003</v>
      </c>
      <c r="I53" s="21">
        <v>8.1000000000000014</v>
      </c>
      <c r="J53" s="15">
        <f t="shared" si="3"/>
        <v>2.1060000000000008</v>
      </c>
      <c r="K53" s="2">
        <f t="shared" si="0"/>
        <v>7.6792000000000007</v>
      </c>
    </row>
    <row r="54" spans="1:11">
      <c r="A54" s="19" t="s">
        <v>155</v>
      </c>
      <c r="B54" s="19" t="s">
        <v>57</v>
      </c>
      <c r="C54" s="5"/>
      <c r="D54" s="17">
        <f t="shared" si="4"/>
        <v>0</v>
      </c>
      <c r="E54" s="5"/>
      <c r="F54" s="14">
        <f t="shared" si="1"/>
        <v>0</v>
      </c>
      <c r="G54" s="18"/>
      <c r="H54" s="14">
        <f t="shared" si="2"/>
        <v>0</v>
      </c>
      <c r="I54" s="21">
        <v>0</v>
      </c>
      <c r="J54" s="15">
        <f t="shared" si="3"/>
        <v>0</v>
      </c>
      <c r="K54" s="2">
        <f t="shared" si="0"/>
        <v>0</v>
      </c>
    </row>
    <row r="55" spans="1:11">
      <c r="A55" s="16" t="s">
        <v>156</v>
      </c>
      <c r="B55" s="16" t="s">
        <v>58</v>
      </c>
      <c r="C55" s="5">
        <v>7.38</v>
      </c>
      <c r="D55" s="17">
        <f t="shared" si="4"/>
        <v>1.4021999999999999</v>
      </c>
      <c r="E55" s="5">
        <v>9</v>
      </c>
      <c r="F55" s="14">
        <f t="shared" si="1"/>
        <v>1.7099999999999997</v>
      </c>
      <c r="G55" s="18">
        <v>6.44</v>
      </c>
      <c r="H55" s="14">
        <f t="shared" si="2"/>
        <v>2.0608000000000004</v>
      </c>
      <c r="I55" s="21">
        <v>6.8999999999999995</v>
      </c>
      <c r="J55" s="15">
        <f t="shared" si="3"/>
        <v>1.7939999999999998</v>
      </c>
      <c r="K55" s="2">
        <f t="shared" si="0"/>
        <v>6.9669999999999996</v>
      </c>
    </row>
    <row r="56" spans="1:11">
      <c r="A56" s="16" t="s">
        <v>157</v>
      </c>
      <c r="B56" s="16" t="s">
        <v>59</v>
      </c>
      <c r="C56" s="5">
        <v>9.43</v>
      </c>
      <c r="D56" s="17">
        <f t="shared" si="4"/>
        <v>1.7916999999999998</v>
      </c>
      <c r="E56" s="5">
        <v>9</v>
      </c>
      <c r="F56" s="14">
        <f t="shared" si="1"/>
        <v>1.7099999999999997</v>
      </c>
      <c r="G56" s="18">
        <v>5.4</v>
      </c>
      <c r="H56" s="14">
        <f t="shared" si="2"/>
        <v>1.7280000000000002</v>
      </c>
      <c r="I56" s="21">
        <v>6.2</v>
      </c>
      <c r="J56" s="15">
        <f t="shared" si="3"/>
        <v>1.6120000000000001</v>
      </c>
      <c r="K56" s="2">
        <f t="shared" si="0"/>
        <v>6.8416999999999994</v>
      </c>
    </row>
    <row r="57" spans="1:11">
      <c r="A57" s="16" t="s">
        <v>158</v>
      </c>
      <c r="B57" s="16" t="s">
        <v>60</v>
      </c>
      <c r="C57" s="5">
        <v>9.2200000000000006</v>
      </c>
      <c r="D57" s="17">
        <f t="shared" si="4"/>
        <v>1.7518</v>
      </c>
      <c r="E57" s="5">
        <v>10</v>
      </c>
      <c r="F57" s="14">
        <f t="shared" si="1"/>
        <v>1.9</v>
      </c>
      <c r="G57" s="18">
        <v>9.15</v>
      </c>
      <c r="H57" s="14">
        <f t="shared" si="2"/>
        <v>2.9279999999999999</v>
      </c>
      <c r="I57" s="21">
        <v>9.3000000000000007</v>
      </c>
      <c r="J57" s="15">
        <f t="shared" si="3"/>
        <v>2.4180000000000001</v>
      </c>
      <c r="K57" s="2">
        <f t="shared" si="0"/>
        <v>8.9977999999999998</v>
      </c>
    </row>
    <row r="58" spans="1:11">
      <c r="A58" s="16" t="s">
        <v>159</v>
      </c>
      <c r="B58" s="16" t="s">
        <v>61</v>
      </c>
      <c r="C58" s="5">
        <v>8</v>
      </c>
      <c r="D58" s="17">
        <f t="shared" si="4"/>
        <v>1.52</v>
      </c>
      <c r="E58" s="5">
        <v>8.68</v>
      </c>
      <c r="F58" s="14">
        <f t="shared" si="1"/>
        <v>1.6491999999999998</v>
      </c>
      <c r="G58" s="18">
        <v>4.57</v>
      </c>
      <c r="H58" s="14">
        <f t="shared" si="2"/>
        <v>1.4624000000000001</v>
      </c>
      <c r="I58" s="21">
        <v>4.3</v>
      </c>
      <c r="J58" s="15">
        <f t="shared" si="3"/>
        <v>1.1179999999999999</v>
      </c>
      <c r="K58" s="2">
        <f t="shared" si="0"/>
        <v>5.7496000000000009</v>
      </c>
    </row>
    <row r="59" spans="1:11">
      <c r="A59" s="16" t="s">
        <v>160</v>
      </c>
      <c r="B59" s="16" t="s">
        <v>62</v>
      </c>
      <c r="C59" s="5">
        <v>9.02</v>
      </c>
      <c r="D59" s="17">
        <f t="shared" si="4"/>
        <v>1.7137999999999998</v>
      </c>
      <c r="E59" s="5">
        <v>10</v>
      </c>
      <c r="F59" s="14">
        <f t="shared" si="1"/>
        <v>1.9</v>
      </c>
      <c r="G59" s="18">
        <v>3.53</v>
      </c>
      <c r="H59" s="14">
        <f t="shared" si="2"/>
        <v>1.1295999999999999</v>
      </c>
      <c r="I59" s="21">
        <v>6.3000000000000007</v>
      </c>
      <c r="J59" s="15">
        <f t="shared" si="3"/>
        <v>1.6380000000000003</v>
      </c>
      <c r="K59" s="2">
        <f t="shared" si="0"/>
        <v>6.3813999999999993</v>
      </c>
    </row>
    <row r="60" spans="1:11">
      <c r="A60" s="16" t="s">
        <v>161</v>
      </c>
      <c r="B60" s="16" t="s">
        <v>63</v>
      </c>
      <c r="C60" s="5">
        <v>9.2200000000000006</v>
      </c>
      <c r="D60" s="17">
        <f t="shared" si="4"/>
        <v>1.7518</v>
      </c>
      <c r="E60" s="5">
        <v>9</v>
      </c>
      <c r="F60" s="14">
        <f t="shared" si="1"/>
        <v>1.7099999999999997</v>
      </c>
      <c r="G60" s="18">
        <v>4.3600000000000003</v>
      </c>
      <c r="H60" s="14">
        <f t="shared" si="2"/>
        <v>1.3952000000000002</v>
      </c>
      <c r="I60" s="21">
        <v>5.5</v>
      </c>
      <c r="J60" s="15">
        <f t="shared" si="3"/>
        <v>1.4300000000000002</v>
      </c>
      <c r="K60" s="2">
        <f t="shared" si="0"/>
        <v>6.2870000000000008</v>
      </c>
    </row>
    <row r="61" spans="1:11">
      <c r="A61" s="16" t="s">
        <v>162</v>
      </c>
      <c r="B61" s="16" t="s">
        <v>64</v>
      </c>
      <c r="C61" s="5">
        <v>10</v>
      </c>
      <c r="D61" s="17">
        <f t="shared" si="4"/>
        <v>1.9</v>
      </c>
      <c r="E61" s="5">
        <v>10</v>
      </c>
      <c r="F61" s="14">
        <f t="shared" si="1"/>
        <v>1.9</v>
      </c>
      <c r="G61" s="18">
        <v>5.2</v>
      </c>
      <c r="H61" s="14">
        <f t="shared" si="2"/>
        <v>1.6640000000000001</v>
      </c>
      <c r="I61" s="21">
        <v>8.6999999999999993</v>
      </c>
      <c r="J61" s="15">
        <f t="shared" si="3"/>
        <v>2.2619999999999996</v>
      </c>
      <c r="K61" s="2">
        <f t="shared" si="0"/>
        <v>7.726</v>
      </c>
    </row>
    <row r="62" spans="1:11">
      <c r="A62" s="16" t="s">
        <v>163</v>
      </c>
      <c r="B62" s="16" t="s">
        <v>65</v>
      </c>
      <c r="C62" s="5">
        <v>9.43</v>
      </c>
      <c r="D62" s="17">
        <f t="shared" si="4"/>
        <v>1.7916999999999998</v>
      </c>
      <c r="E62" s="5">
        <v>10</v>
      </c>
      <c r="F62" s="14">
        <f t="shared" si="1"/>
        <v>1.9</v>
      </c>
      <c r="G62" s="18">
        <v>8.11</v>
      </c>
      <c r="H62" s="14">
        <f t="shared" si="2"/>
        <v>2.5951999999999997</v>
      </c>
      <c r="I62" s="21">
        <v>9.5</v>
      </c>
      <c r="J62" s="15">
        <f t="shared" si="3"/>
        <v>2.4699999999999998</v>
      </c>
      <c r="K62" s="2">
        <f t="shared" si="0"/>
        <v>8.7568999999999981</v>
      </c>
    </row>
    <row r="63" spans="1:11">
      <c r="A63" s="16" t="s">
        <v>164</v>
      </c>
      <c r="B63" s="16" t="s">
        <v>66</v>
      </c>
      <c r="C63" s="5">
        <v>8.81</v>
      </c>
      <c r="D63" s="17">
        <f t="shared" si="4"/>
        <v>1.6739000000000002</v>
      </c>
      <c r="E63" s="5">
        <v>8.3699999999999992</v>
      </c>
      <c r="F63" s="14">
        <f t="shared" si="1"/>
        <v>1.5902999999999996</v>
      </c>
      <c r="G63" s="18">
        <v>3.32</v>
      </c>
      <c r="H63" s="14">
        <f t="shared" si="2"/>
        <v>1.0624</v>
      </c>
      <c r="I63" s="21">
        <v>8</v>
      </c>
      <c r="J63" s="15">
        <f t="shared" si="3"/>
        <v>2.08</v>
      </c>
      <c r="K63" s="2">
        <f t="shared" si="0"/>
        <v>6.4066000000000001</v>
      </c>
    </row>
    <row r="64" spans="1:11">
      <c r="A64" s="16" t="s">
        <v>165</v>
      </c>
      <c r="B64" s="16" t="s">
        <v>67</v>
      </c>
      <c r="C64" s="5">
        <v>8.81</v>
      </c>
      <c r="D64" s="17">
        <f t="shared" si="4"/>
        <v>1.6739000000000002</v>
      </c>
      <c r="E64" s="5">
        <v>9.3000000000000007</v>
      </c>
      <c r="F64" s="14">
        <f t="shared" si="1"/>
        <v>1.7670000000000001</v>
      </c>
      <c r="G64" s="18">
        <v>7.9</v>
      </c>
      <c r="H64" s="14">
        <f t="shared" si="2"/>
        <v>2.528</v>
      </c>
      <c r="I64" s="21">
        <v>8.4</v>
      </c>
      <c r="J64" s="15">
        <f t="shared" si="3"/>
        <v>2.1840000000000002</v>
      </c>
      <c r="K64" s="2">
        <f t="shared" si="0"/>
        <v>8.1528999999999989</v>
      </c>
    </row>
    <row r="65" spans="1:11">
      <c r="A65" s="16" t="s">
        <v>166</v>
      </c>
      <c r="B65" s="16" t="s">
        <v>68</v>
      </c>
      <c r="C65" s="5">
        <v>8.1999999999999993</v>
      </c>
      <c r="D65" s="17">
        <f t="shared" si="4"/>
        <v>1.5579999999999998</v>
      </c>
      <c r="E65" s="5">
        <v>9.3000000000000007</v>
      </c>
      <c r="F65" s="14">
        <f t="shared" si="1"/>
        <v>1.7670000000000001</v>
      </c>
      <c r="G65" s="18">
        <v>7.28</v>
      </c>
      <c r="H65" s="14">
        <f t="shared" si="2"/>
        <v>2.3296000000000001</v>
      </c>
      <c r="I65" s="21">
        <v>6.1</v>
      </c>
      <c r="J65" s="15">
        <f t="shared" si="3"/>
        <v>1.5859999999999999</v>
      </c>
      <c r="K65" s="2">
        <f t="shared" si="0"/>
        <v>7.2406000000000006</v>
      </c>
    </row>
    <row r="66" spans="1:11">
      <c r="A66" s="16" t="s">
        <v>167</v>
      </c>
      <c r="B66" s="16" t="s">
        <v>69</v>
      </c>
      <c r="C66" s="5">
        <v>9.43</v>
      </c>
      <c r="D66" s="17">
        <f t="shared" si="4"/>
        <v>1.7916999999999998</v>
      </c>
      <c r="E66" s="5">
        <v>9.3000000000000007</v>
      </c>
      <c r="F66" s="14">
        <f t="shared" si="1"/>
        <v>1.7670000000000001</v>
      </c>
      <c r="G66" s="18">
        <v>3.12</v>
      </c>
      <c r="H66" s="14">
        <f t="shared" si="2"/>
        <v>0.99840000000000018</v>
      </c>
      <c r="I66" s="21">
        <v>7.4</v>
      </c>
      <c r="J66" s="15">
        <f t="shared" si="3"/>
        <v>1.9240000000000002</v>
      </c>
      <c r="K66" s="2">
        <f t="shared" si="0"/>
        <v>6.4811000000000005</v>
      </c>
    </row>
    <row r="67" spans="1:11">
      <c r="A67" s="16" t="s">
        <v>168</v>
      </c>
      <c r="B67" s="16" t="s">
        <v>70</v>
      </c>
      <c r="C67" s="5">
        <v>9.43</v>
      </c>
      <c r="D67" s="17">
        <f t="shared" si="4"/>
        <v>1.7916999999999998</v>
      </c>
      <c r="E67" s="5">
        <v>9.3000000000000007</v>
      </c>
      <c r="F67" s="14">
        <f t="shared" si="1"/>
        <v>1.7670000000000001</v>
      </c>
      <c r="G67" s="18">
        <v>6.44</v>
      </c>
      <c r="H67" s="14">
        <f t="shared" si="2"/>
        <v>2.0608000000000004</v>
      </c>
      <c r="I67" s="21">
        <v>7.6</v>
      </c>
      <c r="J67" s="15">
        <f t="shared" si="3"/>
        <v>1.9759999999999998</v>
      </c>
      <c r="K67" s="2">
        <f t="shared" si="0"/>
        <v>7.5955000000000004</v>
      </c>
    </row>
    <row r="68" spans="1:11">
      <c r="A68" s="16" t="s">
        <v>169</v>
      </c>
      <c r="B68" s="16" t="s">
        <v>71</v>
      </c>
      <c r="C68" s="5">
        <v>8.4</v>
      </c>
      <c r="D68" s="17">
        <f t="shared" si="4"/>
        <v>1.5959999999999999</v>
      </c>
      <c r="E68" s="5">
        <v>10</v>
      </c>
      <c r="F68" s="14">
        <f t="shared" si="1"/>
        <v>1.9</v>
      </c>
      <c r="G68" s="18">
        <v>6.86</v>
      </c>
      <c r="H68" s="14">
        <f t="shared" si="2"/>
        <v>2.1952000000000003</v>
      </c>
      <c r="I68" s="21">
        <v>9.5</v>
      </c>
      <c r="J68" s="15">
        <f t="shared" si="3"/>
        <v>2.4699999999999998</v>
      </c>
      <c r="K68" s="2">
        <f t="shared" si="0"/>
        <v>8.1612000000000009</v>
      </c>
    </row>
    <row r="69" spans="1:11">
      <c r="A69" s="16" t="s">
        <v>170</v>
      </c>
      <c r="B69" s="16" t="s">
        <v>72</v>
      </c>
      <c r="C69" s="5">
        <v>8.4</v>
      </c>
      <c r="D69" s="17">
        <f t="shared" si="4"/>
        <v>1.5959999999999999</v>
      </c>
      <c r="E69" s="5">
        <v>9</v>
      </c>
      <c r="F69" s="14">
        <f t="shared" si="1"/>
        <v>1.7099999999999997</v>
      </c>
      <c r="G69" s="18">
        <v>5.61</v>
      </c>
      <c r="H69" s="14">
        <f t="shared" si="2"/>
        <v>1.7952000000000001</v>
      </c>
      <c r="I69" s="21">
        <v>7</v>
      </c>
      <c r="J69" s="15">
        <f t="shared" si="3"/>
        <v>1.8199999999999998</v>
      </c>
      <c r="K69" s="2">
        <f t="shared" ref="K69:K103" si="5">SUM(D69,F69,H69,J69)</f>
        <v>6.9211999999999989</v>
      </c>
    </row>
    <row r="70" spans="1:11">
      <c r="A70" s="19" t="s">
        <v>171</v>
      </c>
      <c r="B70" s="19" t="s">
        <v>73</v>
      </c>
      <c r="C70" s="5"/>
      <c r="D70" s="17">
        <f t="shared" si="4"/>
        <v>0</v>
      </c>
      <c r="E70" s="5"/>
      <c r="F70" s="14">
        <f t="shared" ref="F70:F103" si="6">(E70*1.9)/10</f>
        <v>0</v>
      </c>
      <c r="G70" s="18"/>
      <c r="H70" s="14">
        <f t="shared" ref="H70:H103" si="7">(G70*3.2)/10</f>
        <v>0</v>
      </c>
      <c r="I70" s="21">
        <v>0</v>
      </c>
      <c r="J70" s="15">
        <f t="shared" ref="J70:J103" si="8">(I70*2.6)/10</f>
        <v>0</v>
      </c>
      <c r="K70" s="2">
        <f t="shared" si="5"/>
        <v>0</v>
      </c>
    </row>
    <row r="71" spans="1:11">
      <c r="A71" s="16" t="s">
        <v>172</v>
      </c>
      <c r="B71" s="16" t="s">
        <v>74</v>
      </c>
      <c r="C71" s="5">
        <v>9.2200000000000006</v>
      </c>
      <c r="D71" s="17">
        <f t="shared" ref="D71:D103" si="9">(C71*1.9)/10</f>
        <v>1.7518</v>
      </c>
      <c r="E71" s="5">
        <v>9</v>
      </c>
      <c r="F71" s="14">
        <f t="shared" si="6"/>
        <v>1.7099999999999997</v>
      </c>
      <c r="G71" s="18">
        <v>8.32</v>
      </c>
      <c r="H71" s="14">
        <f t="shared" si="7"/>
        <v>2.6624000000000003</v>
      </c>
      <c r="I71" s="21">
        <v>8.6000000000000014</v>
      </c>
      <c r="J71" s="15">
        <f t="shared" si="8"/>
        <v>2.2360000000000002</v>
      </c>
      <c r="K71" s="2">
        <f t="shared" si="5"/>
        <v>8.3602000000000007</v>
      </c>
    </row>
    <row r="72" spans="1:11">
      <c r="A72" s="16" t="s">
        <v>173</v>
      </c>
      <c r="B72" s="16" t="s">
        <v>75</v>
      </c>
      <c r="C72" s="5">
        <v>8.81</v>
      </c>
      <c r="D72" s="17">
        <f t="shared" si="9"/>
        <v>1.6739000000000002</v>
      </c>
      <c r="E72" s="5">
        <v>9</v>
      </c>
      <c r="F72" s="14">
        <f t="shared" si="6"/>
        <v>1.7099999999999997</v>
      </c>
      <c r="G72" s="18">
        <v>4.57</v>
      </c>
      <c r="H72" s="14">
        <f t="shared" si="7"/>
        <v>1.4624000000000001</v>
      </c>
      <c r="I72" s="21">
        <v>6.1</v>
      </c>
      <c r="J72" s="15">
        <f t="shared" si="8"/>
        <v>1.5859999999999999</v>
      </c>
      <c r="K72" s="2">
        <f t="shared" si="5"/>
        <v>6.4322999999999997</v>
      </c>
    </row>
    <row r="73" spans="1:11">
      <c r="A73" s="16" t="s">
        <v>174</v>
      </c>
      <c r="B73" s="16" t="s">
        <v>76</v>
      </c>
      <c r="C73" s="5">
        <v>9.6300000000000008</v>
      </c>
      <c r="D73" s="17">
        <f t="shared" si="9"/>
        <v>1.8297000000000001</v>
      </c>
      <c r="E73" s="5">
        <v>10</v>
      </c>
      <c r="F73" s="14">
        <f t="shared" si="6"/>
        <v>1.9</v>
      </c>
      <c r="G73" s="18">
        <v>6.86</v>
      </c>
      <c r="H73" s="14">
        <f t="shared" si="7"/>
        <v>2.1952000000000003</v>
      </c>
      <c r="I73" s="21">
        <v>9.3999999999999986</v>
      </c>
      <c r="J73" s="15">
        <f t="shared" si="8"/>
        <v>2.444</v>
      </c>
      <c r="K73" s="2">
        <f t="shared" si="5"/>
        <v>8.3689</v>
      </c>
    </row>
    <row r="74" spans="1:11">
      <c r="A74" s="16" t="s">
        <v>175</v>
      </c>
      <c r="B74" s="16" t="s">
        <v>77</v>
      </c>
      <c r="C74" s="5">
        <v>8.61</v>
      </c>
      <c r="D74" s="17">
        <f t="shared" si="9"/>
        <v>1.6358999999999999</v>
      </c>
      <c r="E74" s="5">
        <v>9.3000000000000007</v>
      </c>
      <c r="F74" s="14">
        <f t="shared" si="6"/>
        <v>1.7670000000000001</v>
      </c>
      <c r="G74" s="18">
        <v>2.76</v>
      </c>
      <c r="H74" s="14">
        <f t="shared" si="7"/>
        <v>0.88319999999999987</v>
      </c>
      <c r="I74" s="21">
        <v>7.6</v>
      </c>
      <c r="J74" s="15">
        <f t="shared" si="8"/>
        <v>1.9759999999999998</v>
      </c>
      <c r="K74" s="2">
        <f t="shared" si="5"/>
        <v>6.2620999999999993</v>
      </c>
    </row>
    <row r="75" spans="1:11">
      <c r="A75" s="16" t="s">
        <v>176</v>
      </c>
      <c r="B75" s="16" t="s">
        <v>78</v>
      </c>
      <c r="C75" s="5">
        <v>9.6300000000000008</v>
      </c>
      <c r="D75" s="17">
        <f t="shared" si="9"/>
        <v>1.8297000000000001</v>
      </c>
      <c r="E75" s="5">
        <v>8.06</v>
      </c>
      <c r="F75" s="14">
        <f t="shared" si="6"/>
        <v>1.5314000000000001</v>
      </c>
      <c r="G75" s="18">
        <v>7.48</v>
      </c>
      <c r="H75" s="14">
        <f t="shared" si="7"/>
        <v>2.3936000000000002</v>
      </c>
      <c r="I75" s="21">
        <v>8.8000000000000007</v>
      </c>
      <c r="J75" s="15">
        <f t="shared" si="8"/>
        <v>2.2880000000000003</v>
      </c>
      <c r="K75" s="2">
        <f t="shared" si="5"/>
        <v>8.0427</v>
      </c>
    </row>
    <row r="76" spans="1:11">
      <c r="A76" s="16" t="s">
        <v>177</v>
      </c>
      <c r="B76" s="16" t="s">
        <v>79</v>
      </c>
      <c r="C76" s="5">
        <v>7.58</v>
      </c>
      <c r="D76" s="17">
        <f t="shared" si="9"/>
        <v>1.4401999999999999</v>
      </c>
      <c r="E76" s="5">
        <v>6.82</v>
      </c>
      <c r="F76" s="14">
        <f t="shared" si="6"/>
        <v>1.2958000000000001</v>
      </c>
      <c r="G76" s="18">
        <v>4.16</v>
      </c>
      <c r="H76" s="14">
        <f t="shared" si="7"/>
        <v>1.3312000000000002</v>
      </c>
      <c r="I76" s="21">
        <v>6.6</v>
      </c>
      <c r="J76" s="15">
        <f t="shared" si="8"/>
        <v>1.716</v>
      </c>
      <c r="K76" s="2">
        <f t="shared" si="5"/>
        <v>5.7831999999999999</v>
      </c>
    </row>
    <row r="77" spans="1:11">
      <c r="A77" s="16" t="s">
        <v>178</v>
      </c>
      <c r="B77" s="16" t="s">
        <v>80</v>
      </c>
      <c r="C77" s="5">
        <v>9.43</v>
      </c>
      <c r="D77" s="17">
        <f t="shared" si="9"/>
        <v>1.7916999999999998</v>
      </c>
      <c r="E77" s="5">
        <v>8.68</v>
      </c>
      <c r="F77" s="14">
        <f t="shared" si="6"/>
        <v>1.6491999999999998</v>
      </c>
      <c r="G77" s="18">
        <v>5.4</v>
      </c>
      <c r="H77" s="14">
        <f t="shared" si="7"/>
        <v>1.7280000000000002</v>
      </c>
      <c r="I77" s="21">
        <v>8.3000000000000007</v>
      </c>
      <c r="J77" s="15">
        <f t="shared" si="8"/>
        <v>2.1580000000000004</v>
      </c>
      <c r="K77" s="2">
        <f t="shared" si="5"/>
        <v>7.3269000000000002</v>
      </c>
    </row>
    <row r="78" spans="1:11">
      <c r="A78" s="16" t="s">
        <v>179</v>
      </c>
      <c r="B78" s="16" t="s">
        <v>81</v>
      </c>
      <c r="C78" s="5">
        <v>8.4</v>
      </c>
      <c r="D78" s="17">
        <f t="shared" si="9"/>
        <v>1.5959999999999999</v>
      </c>
      <c r="E78" s="5">
        <v>6.51</v>
      </c>
      <c r="F78" s="14">
        <f t="shared" si="6"/>
        <v>1.2368999999999999</v>
      </c>
      <c r="G78" s="18">
        <v>5.4</v>
      </c>
      <c r="H78" s="14">
        <f t="shared" si="7"/>
        <v>1.7280000000000002</v>
      </c>
      <c r="I78" s="21">
        <v>8.1</v>
      </c>
      <c r="J78" s="15">
        <f t="shared" si="8"/>
        <v>2.1059999999999999</v>
      </c>
      <c r="K78" s="2">
        <f t="shared" si="5"/>
        <v>6.6669</v>
      </c>
    </row>
    <row r="79" spans="1:11">
      <c r="A79" s="16" t="s">
        <v>180</v>
      </c>
      <c r="B79" s="16" t="s">
        <v>82</v>
      </c>
      <c r="C79" s="5">
        <v>8.4</v>
      </c>
      <c r="D79" s="17">
        <f t="shared" si="9"/>
        <v>1.5959999999999999</v>
      </c>
      <c r="E79" s="5">
        <v>6.82</v>
      </c>
      <c r="F79" s="14">
        <f t="shared" si="6"/>
        <v>1.2958000000000001</v>
      </c>
      <c r="G79" s="18">
        <v>8.32</v>
      </c>
      <c r="H79" s="14">
        <f t="shared" si="7"/>
        <v>2.6624000000000003</v>
      </c>
      <c r="I79" s="21">
        <v>9.1000000000000014</v>
      </c>
      <c r="J79" s="15">
        <f t="shared" si="8"/>
        <v>2.3660000000000005</v>
      </c>
      <c r="K79" s="2">
        <f t="shared" si="5"/>
        <v>7.9202000000000004</v>
      </c>
    </row>
    <row r="80" spans="1:11">
      <c r="A80" s="16" t="s">
        <v>181</v>
      </c>
      <c r="B80" s="16" t="s">
        <v>83</v>
      </c>
      <c r="C80" s="5">
        <v>9.2200000000000006</v>
      </c>
      <c r="D80" s="17">
        <f t="shared" si="9"/>
        <v>1.7518</v>
      </c>
      <c r="E80" s="5">
        <v>9.3000000000000007</v>
      </c>
      <c r="F80" s="14">
        <f t="shared" si="6"/>
        <v>1.7670000000000001</v>
      </c>
      <c r="G80" s="18">
        <v>4.78</v>
      </c>
      <c r="H80" s="14">
        <f t="shared" si="7"/>
        <v>1.5296000000000001</v>
      </c>
      <c r="I80" s="21">
        <v>7.3000000000000007</v>
      </c>
      <c r="J80" s="15">
        <f t="shared" si="8"/>
        <v>1.8980000000000004</v>
      </c>
      <c r="K80" s="2">
        <f t="shared" si="5"/>
        <v>6.9464000000000006</v>
      </c>
    </row>
    <row r="81" spans="1:12">
      <c r="A81" s="16" t="s">
        <v>182</v>
      </c>
      <c r="B81" s="16" t="s">
        <v>205</v>
      </c>
      <c r="C81" s="5">
        <v>9.43</v>
      </c>
      <c r="D81" s="17">
        <f t="shared" si="9"/>
        <v>1.7916999999999998</v>
      </c>
      <c r="E81" s="5">
        <v>9.3000000000000007</v>
      </c>
      <c r="F81" s="14">
        <f t="shared" si="6"/>
        <v>1.7670000000000001</v>
      </c>
      <c r="G81" s="18">
        <v>9.15</v>
      </c>
      <c r="H81" s="14">
        <f t="shared" si="7"/>
        <v>2.9279999999999999</v>
      </c>
      <c r="I81" s="21">
        <v>9.5</v>
      </c>
      <c r="J81" s="15">
        <f t="shared" si="8"/>
        <v>2.4699999999999998</v>
      </c>
      <c r="K81" s="2">
        <f t="shared" si="5"/>
        <v>8.9566999999999997</v>
      </c>
    </row>
    <row r="82" spans="1:12">
      <c r="A82" s="16" t="s">
        <v>183</v>
      </c>
      <c r="B82" s="16" t="s">
        <v>84</v>
      </c>
      <c r="C82" s="5">
        <v>9.43</v>
      </c>
      <c r="D82" s="17">
        <f t="shared" si="9"/>
        <v>1.7916999999999998</v>
      </c>
      <c r="E82" s="5">
        <v>7.13</v>
      </c>
      <c r="F82" s="14">
        <f t="shared" si="6"/>
        <v>1.3546999999999998</v>
      </c>
      <c r="G82" s="18">
        <v>2.76</v>
      </c>
      <c r="H82" s="14">
        <f t="shared" si="7"/>
        <v>0.88319999999999987</v>
      </c>
      <c r="I82" s="21">
        <v>8.1999999999999993</v>
      </c>
      <c r="J82" s="15">
        <f t="shared" si="8"/>
        <v>2.1320000000000001</v>
      </c>
      <c r="K82" s="2">
        <f t="shared" si="5"/>
        <v>6.1616</v>
      </c>
    </row>
    <row r="83" spans="1:12">
      <c r="A83" s="16" t="s">
        <v>184</v>
      </c>
      <c r="B83" s="16" t="s">
        <v>85</v>
      </c>
      <c r="C83" s="5">
        <v>9.43</v>
      </c>
      <c r="D83" s="17">
        <f t="shared" si="9"/>
        <v>1.7916999999999998</v>
      </c>
      <c r="E83" s="5">
        <v>8.68</v>
      </c>
      <c r="F83" s="14">
        <f t="shared" si="6"/>
        <v>1.6491999999999998</v>
      </c>
      <c r="G83" s="18">
        <v>8.32</v>
      </c>
      <c r="H83" s="14">
        <f t="shared" si="7"/>
        <v>2.6624000000000003</v>
      </c>
      <c r="I83" s="21">
        <v>8.5</v>
      </c>
      <c r="J83" s="15">
        <f t="shared" si="8"/>
        <v>2.21</v>
      </c>
      <c r="K83" s="2">
        <f t="shared" si="5"/>
        <v>8.3132999999999999</v>
      </c>
    </row>
    <row r="84" spans="1:12">
      <c r="A84" s="16" t="s">
        <v>185</v>
      </c>
      <c r="B84" s="16" t="s">
        <v>86</v>
      </c>
      <c r="C84" s="5">
        <v>9.02</v>
      </c>
      <c r="D84" s="17">
        <f t="shared" si="9"/>
        <v>1.7137999999999998</v>
      </c>
      <c r="E84" s="5">
        <v>8.3699999999999992</v>
      </c>
      <c r="F84" s="14">
        <f t="shared" si="6"/>
        <v>1.5902999999999996</v>
      </c>
      <c r="G84" s="18">
        <v>8.94</v>
      </c>
      <c r="H84" s="14">
        <f t="shared" si="7"/>
        <v>2.8608000000000002</v>
      </c>
      <c r="I84" s="21">
        <v>9.1000000000000014</v>
      </c>
      <c r="J84" s="15">
        <f t="shared" si="8"/>
        <v>2.3660000000000005</v>
      </c>
      <c r="K84" s="2">
        <f t="shared" si="5"/>
        <v>8.530899999999999</v>
      </c>
    </row>
    <row r="85" spans="1:12">
      <c r="A85" s="16" t="s">
        <v>186</v>
      </c>
      <c r="B85" s="16" t="s">
        <v>87</v>
      </c>
      <c r="C85" s="5">
        <v>8.4</v>
      </c>
      <c r="D85" s="17">
        <f t="shared" si="9"/>
        <v>1.5959999999999999</v>
      </c>
      <c r="E85" s="5">
        <v>9</v>
      </c>
      <c r="F85" s="14">
        <f t="shared" si="6"/>
        <v>1.7099999999999997</v>
      </c>
      <c r="G85" s="18">
        <v>1.66</v>
      </c>
      <c r="H85" s="14">
        <f t="shared" si="7"/>
        <v>0.53120000000000001</v>
      </c>
      <c r="I85" s="21">
        <v>6</v>
      </c>
      <c r="J85" s="15">
        <f t="shared" si="8"/>
        <v>1.56</v>
      </c>
      <c r="K85" s="2">
        <f t="shared" si="5"/>
        <v>5.3971999999999998</v>
      </c>
    </row>
    <row r="86" spans="1:12">
      <c r="A86" s="16" t="s">
        <v>187</v>
      </c>
      <c r="B86" s="16" t="s">
        <v>88</v>
      </c>
      <c r="C86" s="5">
        <v>8.81</v>
      </c>
      <c r="D86" s="17">
        <f t="shared" si="9"/>
        <v>1.6739000000000002</v>
      </c>
      <c r="E86" s="5">
        <v>10</v>
      </c>
      <c r="F86" s="14">
        <f t="shared" si="6"/>
        <v>1.9</v>
      </c>
      <c r="G86" s="18">
        <v>6.24</v>
      </c>
      <c r="H86" s="14">
        <f t="shared" si="7"/>
        <v>1.9968000000000004</v>
      </c>
      <c r="I86" s="21">
        <v>6.6</v>
      </c>
      <c r="J86" s="15">
        <f t="shared" si="8"/>
        <v>1.716</v>
      </c>
      <c r="K86" s="2">
        <f t="shared" si="5"/>
        <v>7.2867000000000006</v>
      </c>
    </row>
    <row r="87" spans="1:12">
      <c r="A87" s="16" t="s">
        <v>188</v>
      </c>
      <c r="B87" s="16" t="s">
        <v>89</v>
      </c>
      <c r="C87" s="5">
        <v>8.61</v>
      </c>
      <c r="D87" s="17">
        <f t="shared" si="9"/>
        <v>1.6358999999999999</v>
      </c>
      <c r="E87" s="5">
        <v>9.3000000000000007</v>
      </c>
      <c r="F87" s="14">
        <f t="shared" si="6"/>
        <v>1.7670000000000001</v>
      </c>
      <c r="G87" s="18">
        <v>3.53</v>
      </c>
      <c r="H87" s="14">
        <f t="shared" si="7"/>
        <v>1.1295999999999999</v>
      </c>
      <c r="I87" s="21">
        <v>4.7</v>
      </c>
      <c r="J87" s="15">
        <f t="shared" si="8"/>
        <v>1.222</v>
      </c>
      <c r="K87" s="2">
        <f t="shared" si="5"/>
        <v>5.7545000000000002</v>
      </c>
    </row>
    <row r="88" spans="1:12">
      <c r="A88" s="16" t="s">
        <v>189</v>
      </c>
      <c r="B88" s="16" t="s">
        <v>90</v>
      </c>
      <c r="C88" s="5">
        <v>9.2200000000000006</v>
      </c>
      <c r="D88" s="17">
        <f t="shared" si="9"/>
        <v>1.7518</v>
      </c>
      <c r="E88" s="5">
        <v>10</v>
      </c>
      <c r="F88" s="14">
        <f t="shared" si="6"/>
        <v>1.9</v>
      </c>
      <c r="G88" s="18">
        <v>8.52</v>
      </c>
      <c r="H88" s="14">
        <f t="shared" si="7"/>
        <v>2.7263999999999999</v>
      </c>
      <c r="I88" s="21">
        <v>9.8000000000000007</v>
      </c>
      <c r="J88" s="15">
        <f t="shared" si="8"/>
        <v>2.5480000000000005</v>
      </c>
      <c r="K88" s="2">
        <f t="shared" si="5"/>
        <v>8.9261999999999997</v>
      </c>
    </row>
    <row r="89" spans="1:12">
      <c r="A89" s="16" t="s">
        <v>190</v>
      </c>
      <c r="B89" s="16" t="s">
        <v>91</v>
      </c>
      <c r="C89" s="5">
        <v>7.79</v>
      </c>
      <c r="D89" s="17">
        <f t="shared" si="9"/>
        <v>1.4801</v>
      </c>
      <c r="E89" s="5">
        <v>6.82</v>
      </c>
      <c r="F89" s="14">
        <f t="shared" si="6"/>
        <v>1.2958000000000001</v>
      </c>
      <c r="G89" s="18">
        <v>5.61</v>
      </c>
      <c r="H89" s="14">
        <f t="shared" si="7"/>
        <v>1.7952000000000001</v>
      </c>
      <c r="I89" s="21">
        <v>6.8999999999999995</v>
      </c>
      <c r="J89" s="15">
        <f t="shared" si="8"/>
        <v>1.7939999999999998</v>
      </c>
      <c r="K89" s="2">
        <f t="shared" si="5"/>
        <v>6.3651</v>
      </c>
    </row>
    <row r="90" spans="1:12">
      <c r="A90" s="16" t="s">
        <v>191</v>
      </c>
      <c r="B90" s="16" t="s">
        <v>92</v>
      </c>
      <c r="C90" s="5">
        <v>8</v>
      </c>
      <c r="D90" s="17">
        <f t="shared" si="9"/>
        <v>1.52</v>
      </c>
      <c r="E90" s="5">
        <v>9</v>
      </c>
      <c r="F90" s="14">
        <f t="shared" si="6"/>
        <v>1.7099999999999997</v>
      </c>
      <c r="G90" s="18">
        <v>4.57</v>
      </c>
      <c r="H90" s="14">
        <f t="shared" si="7"/>
        <v>1.4624000000000001</v>
      </c>
      <c r="I90" s="21">
        <v>6.2</v>
      </c>
      <c r="J90" s="15">
        <f t="shared" si="8"/>
        <v>1.6120000000000001</v>
      </c>
      <c r="K90" s="2">
        <f t="shared" si="5"/>
        <v>6.3043999999999993</v>
      </c>
    </row>
    <row r="91" spans="1:12">
      <c r="A91" s="16" t="s">
        <v>192</v>
      </c>
      <c r="B91" s="16" t="s">
        <v>93</v>
      </c>
      <c r="C91" s="5">
        <v>8.61</v>
      </c>
      <c r="D91" s="17">
        <f t="shared" si="9"/>
        <v>1.6358999999999999</v>
      </c>
      <c r="E91" s="5">
        <v>5.89</v>
      </c>
      <c r="F91" s="14">
        <f t="shared" si="6"/>
        <v>1.1191</v>
      </c>
      <c r="G91" s="18">
        <v>8.52</v>
      </c>
      <c r="H91" s="14">
        <f t="shared" si="7"/>
        <v>2.7263999999999999</v>
      </c>
      <c r="I91" s="21">
        <v>8.9</v>
      </c>
      <c r="J91" s="15">
        <f t="shared" si="8"/>
        <v>2.3140000000000001</v>
      </c>
      <c r="K91" s="2">
        <f t="shared" si="5"/>
        <v>7.7953999999999999</v>
      </c>
    </row>
    <row r="92" spans="1:12">
      <c r="A92" s="16" t="s">
        <v>193</v>
      </c>
      <c r="B92" s="16" t="s">
        <v>94</v>
      </c>
      <c r="C92" s="5">
        <v>8</v>
      </c>
      <c r="D92" s="17">
        <f t="shared" si="9"/>
        <v>1.52</v>
      </c>
      <c r="E92" s="5">
        <v>5.89</v>
      </c>
      <c r="F92" s="14">
        <f t="shared" si="6"/>
        <v>1.1191</v>
      </c>
      <c r="G92" s="18">
        <v>5.61</v>
      </c>
      <c r="H92" s="14">
        <f t="shared" si="7"/>
        <v>1.7952000000000001</v>
      </c>
      <c r="I92" s="21">
        <v>7.1</v>
      </c>
      <c r="J92" s="15">
        <f t="shared" si="8"/>
        <v>1.8460000000000001</v>
      </c>
      <c r="K92" s="2">
        <f t="shared" si="5"/>
        <v>6.2803000000000004</v>
      </c>
      <c r="L92" s="1"/>
    </row>
    <row r="93" spans="1:12">
      <c r="A93" s="16" t="s">
        <v>194</v>
      </c>
      <c r="B93" s="16" t="s">
        <v>95</v>
      </c>
      <c r="C93" s="5">
        <v>9.6300000000000008</v>
      </c>
      <c r="D93" s="17">
        <f t="shared" si="9"/>
        <v>1.8297000000000001</v>
      </c>
      <c r="E93" s="5">
        <v>9.61</v>
      </c>
      <c r="F93" s="14">
        <f t="shared" si="6"/>
        <v>1.8258999999999996</v>
      </c>
      <c r="G93" s="18">
        <v>8.52</v>
      </c>
      <c r="H93" s="14">
        <f t="shared" si="7"/>
        <v>2.7263999999999999</v>
      </c>
      <c r="I93" s="21">
        <v>9.8000000000000007</v>
      </c>
      <c r="J93" s="15">
        <f t="shared" si="8"/>
        <v>2.5480000000000005</v>
      </c>
      <c r="K93" s="2">
        <f t="shared" si="5"/>
        <v>8.93</v>
      </c>
    </row>
    <row r="94" spans="1:12">
      <c r="A94" s="16" t="s">
        <v>195</v>
      </c>
      <c r="B94" s="16" t="s">
        <v>96</v>
      </c>
      <c r="C94" s="5">
        <v>8.61</v>
      </c>
      <c r="D94" s="17">
        <f t="shared" si="9"/>
        <v>1.6358999999999999</v>
      </c>
      <c r="E94" s="5">
        <v>8.3699999999999992</v>
      </c>
      <c r="F94" s="14">
        <f t="shared" si="6"/>
        <v>1.5902999999999996</v>
      </c>
      <c r="G94" s="18">
        <v>7.69</v>
      </c>
      <c r="H94" s="14">
        <f t="shared" si="7"/>
        <v>2.4608000000000003</v>
      </c>
      <c r="I94" s="21">
        <v>8.3000000000000007</v>
      </c>
      <c r="J94" s="15">
        <f t="shared" si="8"/>
        <v>2.1580000000000004</v>
      </c>
      <c r="K94" s="2">
        <f t="shared" si="5"/>
        <v>7.8449999999999998</v>
      </c>
    </row>
    <row r="95" spans="1:12">
      <c r="A95" s="16" t="s">
        <v>196</v>
      </c>
      <c r="B95" s="16" t="s">
        <v>97</v>
      </c>
      <c r="C95" s="5">
        <v>9.6300000000000008</v>
      </c>
      <c r="D95" s="17">
        <f t="shared" si="9"/>
        <v>1.8297000000000001</v>
      </c>
      <c r="E95" s="5">
        <v>10</v>
      </c>
      <c r="F95" s="14">
        <f t="shared" si="6"/>
        <v>1.9</v>
      </c>
      <c r="G95" s="18">
        <v>5.4</v>
      </c>
      <c r="H95" s="14">
        <f t="shared" si="7"/>
        <v>1.7280000000000002</v>
      </c>
      <c r="I95" s="21">
        <v>9.5</v>
      </c>
      <c r="J95" s="15">
        <f t="shared" si="8"/>
        <v>2.4699999999999998</v>
      </c>
      <c r="K95" s="2">
        <f t="shared" si="5"/>
        <v>7.9277000000000006</v>
      </c>
    </row>
    <row r="96" spans="1:12">
      <c r="A96" s="16" t="s">
        <v>197</v>
      </c>
      <c r="B96" s="16" t="s">
        <v>98</v>
      </c>
      <c r="C96" s="5">
        <v>8.81</v>
      </c>
      <c r="D96" s="17">
        <f t="shared" si="9"/>
        <v>1.6739000000000002</v>
      </c>
      <c r="E96" s="5">
        <v>8.68</v>
      </c>
      <c r="F96" s="14">
        <f t="shared" si="6"/>
        <v>1.6491999999999998</v>
      </c>
      <c r="G96" s="18">
        <v>6.24</v>
      </c>
      <c r="H96" s="14">
        <f t="shared" si="7"/>
        <v>1.9968000000000004</v>
      </c>
      <c r="I96" s="21">
        <v>8.1000000000000014</v>
      </c>
      <c r="J96" s="15">
        <f t="shared" si="8"/>
        <v>2.1060000000000008</v>
      </c>
      <c r="K96" s="2">
        <f t="shared" si="5"/>
        <v>7.4259000000000013</v>
      </c>
    </row>
    <row r="97" spans="1:11">
      <c r="A97" s="16" t="s">
        <v>198</v>
      </c>
      <c r="B97" s="16" t="s">
        <v>99</v>
      </c>
      <c r="C97" s="5">
        <v>8.1999999999999993</v>
      </c>
      <c r="D97" s="17">
        <f t="shared" si="9"/>
        <v>1.5579999999999998</v>
      </c>
      <c r="E97" s="5">
        <v>9</v>
      </c>
      <c r="F97" s="14">
        <f t="shared" si="6"/>
        <v>1.7099999999999997</v>
      </c>
      <c r="G97" s="18">
        <v>2.2999999999999998</v>
      </c>
      <c r="H97" s="14">
        <f t="shared" si="7"/>
        <v>0.73599999999999999</v>
      </c>
      <c r="I97" s="21">
        <v>6.6</v>
      </c>
      <c r="J97" s="15">
        <f t="shared" si="8"/>
        <v>1.716</v>
      </c>
      <c r="K97" s="2">
        <f t="shared" si="5"/>
        <v>5.72</v>
      </c>
    </row>
    <row r="98" spans="1:11">
      <c r="A98" s="16" t="s">
        <v>199</v>
      </c>
      <c r="B98" s="16" t="s">
        <v>100</v>
      </c>
      <c r="C98" s="5">
        <v>10</v>
      </c>
      <c r="D98" s="17">
        <f t="shared" si="9"/>
        <v>1.9</v>
      </c>
      <c r="E98" s="5">
        <v>8.06</v>
      </c>
      <c r="F98" s="14">
        <f t="shared" si="6"/>
        <v>1.5314000000000001</v>
      </c>
      <c r="G98" s="18">
        <v>8.11</v>
      </c>
      <c r="H98" s="14">
        <f t="shared" si="7"/>
        <v>2.5951999999999997</v>
      </c>
      <c r="I98" s="21">
        <v>8.8000000000000007</v>
      </c>
      <c r="J98" s="15">
        <f t="shared" si="8"/>
        <v>2.2880000000000003</v>
      </c>
      <c r="K98" s="2">
        <f t="shared" si="5"/>
        <v>8.3146000000000004</v>
      </c>
    </row>
    <row r="99" spans="1:11">
      <c r="A99" s="16" t="s">
        <v>200</v>
      </c>
      <c r="B99" s="16" t="s">
        <v>101</v>
      </c>
      <c r="C99" s="5">
        <v>9.2200000000000006</v>
      </c>
      <c r="D99" s="17">
        <f t="shared" si="9"/>
        <v>1.7518</v>
      </c>
      <c r="E99" s="5">
        <v>10</v>
      </c>
      <c r="F99" s="14">
        <f t="shared" si="6"/>
        <v>1.9</v>
      </c>
      <c r="G99" s="18">
        <v>8.52</v>
      </c>
      <c r="H99" s="14">
        <f t="shared" si="7"/>
        <v>2.7263999999999999</v>
      </c>
      <c r="I99" s="21">
        <v>7.6999999999999993</v>
      </c>
      <c r="J99" s="15">
        <f t="shared" si="8"/>
        <v>2.0019999999999998</v>
      </c>
      <c r="K99" s="2">
        <f t="shared" si="5"/>
        <v>8.3801999999999985</v>
      </c>
    </row>
    <row r="100" spans="1:11">
      <c r="A100" s="16" t="s">
        <v>201</v>
      </c>
      <c r="B100" s="16" t="s">
        <v>102</v>
      </c>
      <c r="C100" s="5">
        <v>8.61</v>
      </c>
      <c r="D100" s="17">
        <f t="shared" si="9"/>
        <v>1.6358999999999999</v>
      </c>
      <c r="E100" s="5">
        <v>8.3699999999999992</v>
      </c>
      <c r="F100" s="14">
        <f t="shared" si="6"/>
        <v>1.5902999999999996</v>
      </c>
      <c r="G100" s="18">
        <v>3.32</v>
      </c>
      <c r="H100" s="14">
        <f t="shared" si="7"/>
        <v>1.0624</v>
      </c>
      <c r="I100" s="21">
        <v>6.4</v>
      </c>
      <c r="J100" s="15">
        <f t="shared" si="8"/>
        <v>1.6640000000000001</v>
      </c>
      <c r="K100" s="2">
        <f t="shared" si="5"/>
        <v>5.9526000000000003</v>
      </c>
    </row>
    <row r="101" spans="1:11">
      <c r="A101" s="16" t="s">
        <v>202</v>
      </c>
      <c r="B101" s="16" t="s">
        <v>103</v>
      </c>
      <c r="C101" s="5">
        <v>9.43</v>
      </c>
      <c r="D101" s="17">
        <f t="shared" si="9"/>
        <v>1.7916999999999998</v>
      </c>
      <c r="E101" s="5">
        <v>9.61</v>
      </c>
      <c r="F101" s="14">
        <f t="shared" si="6"/>
        <v>1.8258999999999996</v>
      </c>
      <c r="G101" s="18">
        <v>1.87</v>
      </c>
      <c r="H101" s="14">
        <f t="shared" si="7"/>
        <v>0.59840000000000004</v>
      </c>
      <c r="I101" s="21">
        <v>7</v>
      </c>
      <c r="J101" s="15">
        <f t="shared" si="8"/>
        <v>1.8199999999999998</v>
      </c>
      <c r="K101" s="2">
        <f t="shared" si="5"/>
        <v>6.0359999999999996</v>
      </c>
    </row>
    <row r="102" spans="1:11">
      <c r="A102" s="16" t="s">
        <v>203</v>
      </c>
      <c r="B102" s="16" t="s">
        <v>104</v>
      </c>
      <c r="C102" s="5">
        <v>9.2200000000000006</v>
      </c>
      <c r="D102" s="17">
        <f t="shared" si="9"/>
        <v>1.7518</v>
      </c>
      <c r="E102" s="5">
        <v>9.61</v>
      </c>
      <c r="F102" s="14">
        <f t="shared" si="6"/>
        <v>1.8258999999999996</v>
      </c>
      <c r="G102" s="18">
        <v>8.52</v>
      </c>
      <c r="H102" s="14">
        <f t="shared" si="7"/>
        <v>2.7263999999999999</v>
      </c>
      <c r="I102" s="21">
        <v>8</v>
      </c>
      <c r="J102" s="15">
        <f t="shared" si="8"/>
        <v>2.08</v>
      </c>
      <c r="K102" s="2">
        <f t="shared" si="5"/>
        <v>8.3841000000000001</v>
      </c>
    </row>
    <row r="103" spans="1:11">
      <c r="A103" s="16" t="s">
        <v>204</v>
      </c>
      <c r="B103" s="16" t="s">
        <v>105</v>
      </c>
      <c r="C103" s="5">
        <v>8.1999999999999993</v>
      </c>
      <c r="D103" s="17">
        <f t="shared" si="9"/>
        <v>1.5579999999999998</v>
      </c>
      <c r="E103" s="5">
        <v>8.68</v>
      </c>
      <c r="F103" s="14">
        <f t="shared" si="6"/>
        <v>1.6491999999999998</v>
      </c>
      <c r="G103" s="18">
        <v>7.07</v>
      </c>
      <c r="H103" s="14">
        <f t="shared" si="7"/>
        <v>2.2624000000000004</v>
      </c>
      <c r="I103" s="21">
        <v>9</v>
      </c>
      <c r="J103" s="15">
        <f t="shared" si="8"/>
        <v>2.3400000000000003</v>
      </c>
      <c r="K103" s="2">
        <f t="shared" si="5"/>
        <v>7.8095999999999997</v>
      </c>
    </row>
  </sheetData>
  <mergeCells count="9">
    <mergeCell ref="A1:A3"/>
    <mergeCell ref="C1:D1"/>
    <mergeCell ref="C2:D2"/>
    <mergeCell ref="E2:F2"/>
    <mergeCell ref="I2:J2"/>
    <mergeCell ref="K1:K2"/>
    <mergeCell ref="E1:F1"/>
    <mergeCell ref="G2:H2"/>
    <mergeCell ref="B1:B3"/>
  </mergeCells>
  <pageMargins left="0.26041666666666669" right="0.511811024" top="1.1354166666666667" bottom="0.78740157499999996" header="0.31496062000000002" footer="0.31496062000000002"/>
  <pageSetup paperSize="9" orientation="landscape" r:id="rId1"/>
  <headerFooter>
    <oddHeader>&amp;C&amp;"-,Negrito"&amp;12NOTAS E MÉDIAS
RCG 147 - MORFOLOGIA DA CABEÇA E PESCOÇO
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</dc:creator>
  <cp:lastModifiedBy>Luis Fernando Tirapelli</cp:lastModifiedBy>
  <cp:lastPrinted>2016-12-06T17:11:35Z</cp:lastPrinted>
  <dcterms:created xsi:type="dcterms:W3CDTF">2014-11-26T10:24:39Z</dcterms:created>
  <dcterms:modified xsi:type="dcterms:W3CDTF">2016-12-08T10:17:28Z</dcterms:modified>
</cp:coreProperties>
</file>