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eijo\Desktop\"/>
    </mc:Choice>
  </mc:AlternateContent>
  <bookViews>
    <workbookView xWindow="0" yWindow="0" windowWidth="19560" windowHeight="7740" tabRatio="500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9" i="1" l="1"/>
  <c r="K19" i="1"/>
  <c r="K27" i="1"/>
  <c r="K43" i="1"/>
  <c r="K51" i="1"/>
  <c r="F55" i="1"/>
  <c r="F56" i="1"/>
  <c r="J4" i="1"/>
  <c r="K4" i="1" s="1"/>
  <c r="J5" i="1"/>
  <c r="K5" i="1" s="1"/>
  <c r="J6" i="1"/>
  <c r="K6" i="1" s="1"/>
  <c r="J7" i="1"/>
  <c r="K7" i="1" s="1"/>
  <c r="J8" i="1"/>
  <c r="K8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8" i="1"/>
  <c r="K18" i="1" s="1"/>
  <c r="J19" i="1"/>
  <c r="J20" i="1"/>
  <c r="K20" i="1" s="1"/>
  <c r="J21" i="1"/>
  <c r="K21" i="1" s="1"/>
  <c r="J22" i="1"/>
  <c r="J23" i="1"/>
  <c r="K23" i="1" s="1"/>
  <c r="J24" i="1"/>
  <c r="K24" i="1" s="1"/>
  <c r="J25" i="1"/>
  <c r="K25" i="1" s="1"/>
  <c r="J26" i="1"/>
  <c r="K26" i="1" s="1"/>
  <c r="J27" i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J44" i="1"/>
  <c r="K44" i="1" s="1"/>
  <c r="J45" i="1"/>
  <c r="K45" i="1" s="1"/>
  <c r="J46" i="1"/>
  <c r="K46" i="1" s="1"/>
  <c r="J47" i="1"/>
  <c r="K47" i="1" s="1"/>
  <c r="J48" i="1"/>
  <c r="K48" i="1" s="1"/>
  <c r="J49" i="1"/>
  <c r="J50" i="1"/>
  <c r="K50" i="1" s="1"/>
  <c r="J51" i="1"/>
  <c r="J52" i="1"/>
  <c r="K52" i="1" s="1"/>
  <c r="J53" i="1"/>
  <c r="K53" i="1" s="1"/>
  <c r="J54" i="1"/>
  <c r="K54" i="1" s="1"/>
  <c r="J3" i="1"/>
  <c r="J55" i="1" l="1"/>
  <c r="K22" i="1"/>
  <c r="J56" i="1"/>
  <c r="K3" i="1"/>
  <c r="F3" i="1"/>
  <c r="F4" i="1"/>
  <c r="F5" i="1"/>
  <c r="F6" i="1"/>
  <c r="F8" i="1"/>
  <c r="F9" i="1"/>
  <c r="F10" i="1"/>
  <c r="F11" i="1"/>
  <c r="F12" i="1"/>
  <c r="F13" i="1"/>
  <c r="F15" i="1"/>
  <c r="F16" i="1"/>
  <c r="F18" i="1"/>
  <c r="F19" i="1"/>
  <c r="F20" i="1"/>
  <c r="F22" i="1"/>
  <c r="F23" i="1"/>
  <c r="F24" i="1"/>
  <c r="F25" i="1"/>
  <c r="F28" i="1"/>
  <c r="F31" i="1"/>
  <c r="F34" i="1"/>
  <c r="F35" i="1"/>
  <c r="F36" i="1"/>
  <c r="F37" i="1"/>
  <c r="F38" i="1"/>
  <c r="F39" i="1"/>
  <c r="F40" i="1"/>
  <c r="F41" i="1"/>
  <c r="F42" i="1"/>
  <c r="F43" i="1"/>
  <c r="F49" i="1"/>
  <c r="F51" i="1"/>
  <c r="F52" i="1"/>
  <c r="F54" i="1"/>
  <c r="K55" i="1" l="1"/>
  <c r="K56" i="1"/>
</calcChain>
</file>

<file path=xl/sharedStrings.xml><?xml version="1.0" encoding="utf-8"?>
<sst xmlns="http://schemas.openxmlformats.org/spreadsheetml/2006/main" count="121" uniqueCount="67">
  <si>
    <t>Marcos Vinicius de Azevedo Fabbri</t>
  </si>
  <si>
    <t>João Fernando Rossi Mazzoni</t>
  </si>
  <si>
    <t>Juliano Rian Custódio Malta</t>
  </si>
  <si>
    <t>Eduardo Jose Marques Junior</t>
  </si>
  <si>
    <t>Bruno Boalin</t>
  </si>
  <si>
    <t>Gabriela Bazeotto Nunes Caetano</t>
  </si>
  <si>
    <t>Icaro Taveira Neves</t>
  </si>
  <si>
    <t>Lucca Fazzio Granzotti</t>
  </si>
  <si>
    <t>Vitor Hugo Bento Galvão</t>
  </si>
  <si>
    <t>Lucas Negreiros de Oliveira</t>
  </si>
  <si>
    <t>Marcelle Rocha</t>
  </si>
  <si>
    <t>Felipe Akira Nakayama</t>
  </si>
  <si>
    <t>Igor Soares Costa</t>
  </si>
  <si>
    <t>João Pedro Vieira dos Santos</t>
  </si>
  <si>
    <t>Luisa Helena Simoes Torres da Silva</t>
  </si>
  <si>
    <t>Renato Bueno Botelho</t>
  </si>
  <si>
    <t>Gabriele de Moraes Jardim</t>
  </si>
  <si>
    <t>Bruno Gonçalves Ramacini</t>
  </si>
  <si>
    <t>Thiago de Morais</t>
  </si>
  <si>
    <t>Gabriela Cunha Frazatto</t>
  </si>
  <si>
    <t>Thaissa Bollis</t>
  </si>
  <si>
    <t>Gustavo Rodrigues dos Santos</t>
  </si>
  <si>
    <t>Amanda Gomes Vetorazzi</t>
  </si>
  <si>
    <t>Joao Pedro Souza Lavinas</t>
  </si>
  <si>
    <t>Luis Fernando Garcia</t>
  </si>
  <si>
    <t>Luis Paulo Maggiotto Junqueira</t>
  </si>
  <si>
    <t>Raphael Shoji Hoshijima</t>
  </si>
  <si>
    <t>Pedro Serrano Faria</t>
  </si>
  <si>
    <t>Igor Henrique de Baggis</t>
  </si>
  <si>
    <t>Renan de Barros Pereira</t>
  </si>
  <si>
    <t>Giovani Vargas Rechia</t>
  </si>
  <si>
    <t>Renan Mateus Gomes</t>
  </si>
  <si>
    <t>Isabela Oliveira Melo</t>
  </si>
  <si>
    <t>Ariel César Moreira Vicente</t>
  </si>
  <si>
    <t>Raquel Bernardo da Silva</t>
  </si>
  <si>
    <t>Karina Miwa Konno</t>
  </si>
  <si>
    <t>Mateus Zanini Fernandes Pires</t>
  </si>
  <si>
    <t>Muriel Andreane Dalcy</t>
  </si>
  <si>
    <t>Larissa Carvalho Venancio</t>
  </si>
  <si>
    <t>Lucas Lima Buchholz Diniz</t>
  </si>
  <si>
    <t>Gabriel Aparecido Cardoso de Mattos</t>
  </si>
  <si>
    <t>Gustavo Krieck Farche</t>
  </si>
  <si>
    <t>Primeira Prova de Financas I</t>
  </si>
  <si>
    <t>aluno</t>
  </si>
  <si>
    <t>Q1</t>
  </si>
  <si>
    <t>Q2</t>
  </si>
  <si>
    <t>Q3</t>
  </si>
  <si>
    <t>Q4</t>
  </si>
  <si>
    <t>P1</t>
  </si>
  <si>
    <t>Guilherme Cabral</t>
  </si>
  <si>
    <t>Luiz Eduardo Zanotim Manhani</t>
  </si>
  <si>
    <t>Luiz Felipe Coser Guarnieri</t>
  </si>
  <si>
    <t>Mariane Landin Marcon</t>
  </si>
  <si>
    <t>Marlon Henrique dos Santos Silva</t>
  </si>
  <si>
    <t>média</t>
  </si>
  <si>
    <t>dp</t>
  </si>
  <si>
    <t>Filipe Antonio Mariotti</t>
  </si>
  <si>
    <t>Igor de Souza Barbalho</t>
  </si>
  <si>
    <t>João Victor Matos</t>
  </si>
  <si>
    <t>Laura Mattoso Vaz</t>
  </si>
  <si>
    <t>P2</t>
  </si>
  <si>
    <t>situação</t>
  </si>
  <si>
    <t>sub P1</t>
  </si>
  <si>
    <t>sub P2</t>
  </si>
  <si>
    <t>sub P1 ou P2</t>
  </si>
  <si>
    <t>aprovado por nota</t>
  </si>
  <si>
    <t>Caio Borges Donega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</si>
</sst>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164" fontId="0" fillId="0" borderId="0" xfId="0" applyNumberFormat="1"/>
    <xf numFmtId="164" fontId="1" fillId="0" borderId="0" xfId="0" applyNumberFormat="1" applyFont="1"/>
    <xf numFmtId="0" fontId="1" fillId="0" borderId="0" xfId="0" applyFont="1"/>
    <xf numFmtId="164" fontId="0" fillId="0" borderId="0" xfId="0" applyNumberFormat="1" applyFont="1"/>
    <xf numFmtId="0" fontId="0" fillId="2" borderId="1" xfId="0" applyFill="1" applyBorder="1"/>
    <xf numFmtId="164" fontId="0" fillId="2" borderId="2" xfId="0" applyNumberFormat="1" applyFill="1" applyBorder="1"/>
    <xf numFmtId="0" fontId="0" fillId="2" borderId="3" xfId="0" applyFill="1" applyBorder="1"/>
    <xf numFmtId="164" fontId="0" fillId="2" borderId="4" xfId="0" applyNumberFormat="1" applyFill="1" applyBorder="1"/>
    <xf numFmtId="0" fontId="3" fillId="0" borderId="0" xfId="0" applyFont="1"/>
    <xf numFmtId="164" fontId="1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workbookViewId="0">
      <selection activeCell="L56" sqref="L56"/>
    </sheetView>
  </sheetViews>
  <sheetFormatPr defaultColWidth="11" defaultRowHeight="15.75" x14ac:dyDescent="0.25"/>
  <cols>
    <col min="1" max="1" width="36.375" customWidth="1"/>
    <col min="6" max="6" width="10.875" customWidth="1"/>
    <col min="12" max="12" width="16.625" customWidth="1"/>
  </cols>
  <sheetData>
    <row r="1" spans="1:12" x14ac:dyDescent="0.25">
      <c r="A1" s="1" t="s">
        <v>42</v>
      </c>
      <c r="B1" s="1"/>
      <c r="C1" s="1"/>
      <c r="D1" s="1"/>
      <c r="E1" s="1"/>
      <c r="F1" s="1"/>
    </row>
    <row r="2" spans="1:12" x14ac:dyDescent="0.25">
      <c r="A2" s="1" t="s">
        <v>43</v>
      </c>
      <c r="B2" s="1" t="s">
        <v>44</v>
      </c>
      <c r="C2" s="1" t="s">
        <v>45</v>
      </c>
      <c r="D2" s="1" t="s">
        <v>46</v>
      </c>
      <c r="E2" s="1" t="s">
        <v>47</v>
      </c>
      <c r="F2" s="1" t="s">
        <v>48</v>
      </c>
      <c r="G2" s="1" t="s">
        <v>44</v>
      </c>
      <c r="H2" s="1" t="s">
        <v>45</v>
      </c>
      <c r="I2" s="1" t="s">
        <v>46</v>
      </c>
      <c r="J2" s="1" t="s">
        <v>60</v>
      </c>
      <c r="K2" s="1" t="s">
        <v>54</v>
      </c>
      <c r="L2" s="1" t="s">
        <v>61</v>
      </c>
    </row>
    <row r="3" spans="1:12" x14ac:dyDescent="0.25">
      <c r="A3" t="s">
        <v>22</v>
      </c>
      <c r="B3">
        <v>10</v>
      </c>
      <c r="C3">
        <v>90</v>
      </c>
      <c r="D3">
        <v>80</v>
      </c>
      <c r="E3">
        <v>10</v>
      </c>
      <c r="F3" s="3">
        <f>SUM(B3:E3)/40</f>
        <v>4.75</v>
      </c>
      <c r="G3">
        <v>90</v>
      </c>
      <c r="H3">
        <v>100</v>
      </c>
      <c r="I3">
        <v>0</v>
      </c>
      <c r="J3" s="5">
        <f>SUM(G3:I3)/30</f>
        <v>6.333333333333333</v>
      </c>
      <c r="K3" s="2">
        <f>AVERAGE(F3,J3)</f>
        <v>5.5416666666666661</v>
      </c>
      <c r="L3" t="s">
        <v>65</v>
      </c>
    </row>
    <row r="4" spans="1:12" x14ac:dyDescent="0.25">
      <c r="A4" t="s">
        <v>33</v>
      </c>
      <c r="B4">
        <v>60</v>
      </c>
      <c r="C4">
        <v>100</v>
      </c>
      <c r="D4">
        <v>90</v>
      </c>
      <c r="E4">
        <v>90</v>
      </c>
      <c r="F4" s="2">
        <f t="shared" ref="F4:F54" si="0">SUM(B4:E4)/40</f>
        <v>8.5</v>
      </c>
      <c r="G4">
        <v>90</v>
      </c>
      <c r="H4">
        <v>100</v>
      </c>
      <c r="I4">
        <v>75</v>
      </c>
      <c r="J4" s="5">
        <f t="shared" ref="J4:J54" si="1">SUM(G4:I4)/30</f>
        <v>8.8333333333333339</v>
      </c>
      <c r="K4" s="2">
        <f t="shared" ref="K4:K54" si="2">AVERAGE(F4,J4)</f>
        <v>8.6666666666666679</v>
      </c>
      <c r="L4" t="s">
        <v>65</v>
      </c>
    </row>
    <row r="5" spans="1:12" x14ac:dyDescent="0.25">
      <c r="A5" t="s">
        <v>4</v>
      </c>
      <c r="B5">
        <v>60</v>
      </c>
      <c r="C5">
        <v>50</v>
      </c>
      <c r="D5">
        <v>85</v>
      </c>
      <c r="E5">
        <v>30</v>
      </c>
      <c r="F5" s="2">
        <f t="shared" si="0"/>
        <v>5.625</v>
      </c>
      <c r="G5">
        <v>100</v>
      </c>
      <c r="H5">
        <v>100</v>
      </c>
      <c r="I5">
        <v>100</v>
      </c>
      <c r="J5" s="5">
        <f t="shared" si="1"/>
        <v>10</v>
      </c>
      <c r="K5" s="2">
        <f t="shared" si="2"/>
        <v>7.8125</v>
      </c>
      <c r="L5" t="s">
        <v>65</v>
      </c>
    </row>
    <row r="6" spans="1:12" x14ac:dyDescent="0.25">
      <c r="A6" t="s">
        <v>17</v>
      </c>
      <c r="B6">
        <v>20</v>
      </c>
      <c r="C6">
        <v>90</v>
      </c>
      <c r="D6">
        <v>100</v>
      </c>
      <c r="E6">
        <v>10</v>
      </c>
      <c r="F6" s="2">
        <f t="shared" si="0"/>
        <v>5.5</v>
      </c>
      <c r="G6">
        <v>100</v>
      </c>
      <c r="H6">
        <v>100</v>
      </c>
      <c r="I6">
        <v>100</v>
      </c>
      <c r="J6" s="5">
        <f t="shared" si="1"/>
        <v>10</v>
      </c>
      <c r="K6" s="2">
        <f t="shared" si="2"/>
        <v>7.75</v>
      </c>
      <c r="L6" t="s">
        <v>65</v>
      </c>
    </row>
    <row r="7" spans="1:12" x14ac:dyDescent="0.25">
      <c r="A7" t="s">
        <v>66</v>
      </c>
      <c r="F7" s="3">
        <v>0</v>
      </c>
      <c r="G7">
        <v>90</v>
      </c>
      <c r="H7">
        <v>100</v>
      </c>
      <c r="I7">
        <v>80</v>
      </c>
      <c r="J7" s="5">
        <f t="shared" si="1"/>
        <v>9</v>
      </c>
      <c r="K7" s="3">
        <f t="shared" si="2"/>
        <v>4.5</v>
      </c>
      <c r="L7" s="4" t="s">
        <v>62</v>
      </c>
    </row>
    <row r="8" spans="1:12" x14ac:dyDescent="0.25">
      <c r="A8" t="s">
        <v>3</v>
      </c>
      <c r="B8">
        <v>25</v>
      </c>
      <c r="C8">
        <v>40</v>
      </c>
      <c r="D8">
        <v>30</v>
      </c>
      <c r="E8">
        <v>0</v>
      </c>
      <c r="F8" s="3">
        <f t="shared" si="0"/>
        <v>2.375</v>
      </c>
      <c r="G8">
        <v>90</v>
      </c>
      <c r="H8">
        <v>100</v>
      </c>
      <c r="I8">
        <v>100</v>
      </c>
      <c r="J8" s="5">
        <f t="shared" si="1"/>
        <v>9.6666666666666661</v>
      </c>
      <c r="K8" s="2">
        <f t="shared" si="2"/>
        <v>6.020833333333333</v>
      </c>
      <c r="L8" t="s">
        <v>65</v>
      </c>
    </row>
    <row r="9" spans="1:12" x14ac:dyDescent="0.25">
      <c r="A9" t="s">
        <v>11</v>
      </c>
      <c r="B9">
        <v>10</v>
      </c>
      <c r="C9">
        <v>50</v>
      </c>
      <c r="D9">
        <v>80</v>
      </c>
      <c r="E9">
        <v>0</v>
      </c>
      <c r="F9" s="3">
        <f t="shared" si="0"/>
        <v>3.5</v>
      </c>
      <c r="J9" s="3">
        <v>0</v>
      </c>
      <c r="K9" s="3">
        <f>AVERAGE(F9,J9)</f>
        <v>1.75</v>
      </c>
      <c r="L9" s="4" t="s">
        <v>63</v>
      </c>
    </row>
    <row r="10" spans="1:12" x14ac:dyDescent="0.25">
      <c r="A10" t="s">
        <v>56</v>
      </c>
      <c r="B10">
        <v>100</v>
      </c>
      <c r="C10">
        <v>50</v>
      </c>
      <c r="D10">
        <v>90</v>
      </c>
      <c r="E10">
        <v>10</v>
      </c>
      <c r="F10" s="2">
        <f t="shared" si="0"/>
        <v>6.25</v>
      </c>
      <c r="G10">
        <v>90</v>
      </c>
      <c r="H10">
        <v>100</v>
      </c>
      <c r="I10">
        <v>50</v>
      </c>
      <c r="J10" s="5">
        <f t="shared" si="1"/>
        <v>8</v>
      </c>
      <c r="K10" s="2">
        <f t="shared" si="2"/>
        <v>7.125</v>
      </c>
      <c r="L10" t="s">
        <v>65</v>
      </c>
    </row>
    <row r="11" spans="1:12" x14ac:dyDescent="0.25">
      <c r="A11" t="s">
        <v>40</v>
      </c>
      <c r="B11">
        <v>50</v>
      </c>
      <c r="C11">
        <v>30</v>
      </c>
      <c r="D11">
        <v>80</v>
      </c>
      <c r="E11">
        <v>0</v>
      </c>
      <c r="F11" s="3">
        <f t="shared" si="0"/>
        <v>4</v>
      </c>
      <c r="G11">
        <v>90</v>
      </c>
      <c r="H11">
        <v>100</v>
      </c>
      <c r="I11">
        <v>100</v>
      </c>
      <c r="J11" s="5">
        <f t="shared" si="1"/>
        <v>9.6666666666666661</v>
      </c>
      <c r="K11" s="2">
        <f t="shared" si="2"/>
        <v>6.833333333333333</v>
      </c>
      <c r="L11" t="s">
        <v>65</v>
      </c>
    </row>
    <row r="12" spans="1:12" x14ac:dyDescent="0.25">
      <c r="A12" t="s">
        <v>5</v>
      </c>
      <c r="B12">
        <v>30</v>
      </c>
      <c r="C12">
        <v>100</v>
      </c>
      <c r="D12">
        <v>60</v>
      </c>
      <c r="E12">
        <v>10</v>
      </c>
      <c r="F12" s="2">
        <f t="shared" si="0"/>
        <v>5</v>
      </c>
      <c r="G12">
        <v>100</v>
      </c>
      <c r="H12">
        <v>100</v>
      </c>
      <c r="I12">
        <v>50</v>
      </c>
      <c r="J12" s="5">
        <f t="shared" si="1"/>
        <v>8.3333333333333339</v>
      </c>
      <c r="K12" s="2">
        <f t="shared" si="2"/>
        <v>6.666666666666667</v>
      </c>
      <c r="L12" t="s">
        <v>65</v>
      </c>
    </row>
    <row r="13" spans="1:12" x14ac:dyDescent="0.25">
      <c r="A13" t="s">
        <v>19</v>
      </c>
      <c r="B13">
        <v>30</v>
      </c>
      <c r="C13">
        <v>100</v>
      </c>
      <c r="D13">
        <v>100</v>
      </c>
      <c r="E13">
        <v>90</v>
      </c>
      <c r="F13" s="2">
        <f t="shared" si="0"/>
        <v>8</v>
      </c>
      <c r="G13">
        <v>100</v>
      </c>
      <c r="H13">
        <v>100</v>
      </c>
      <c r="I13">
        <v>90</v>
      </c>
      <c r="J13" s="5">
        <f t="shared" si="1"/>
        <v>9.6666666666666661</v>
      </c>
      <c r="K13" s="2">
        <f t="shared" si="2"/>
        <v>8.8333333333333321</v>
      </c>
      <c r="L13" t="s">
        <v>65</v>
      </c>
    </row>
    <row r="14" spans="1:12" x14ac:dyDescent="0.25">
      <c r="A14" t="s">
        <v>16</v>
      </c>
      <c r="F14" s="3">
        <v>0</v>
      </c>
      <c r="G14">
        <v>100</v>
      </c>
      <c r="H14">
        <v>100</v>
      </c>
      <c r="I14">
        <v>0</v>
      </c>
      <c r="J14" s="5">
        <f t="shared" si="1"/>
        <v>6.666666666666667</v>
      </c>
      <c r="K14" s="3">
        <f t="shared" si="2"/>
        <v>3.3333333333333335</v>
      </c>
      <c r="L14" s="4" t="s">
        <v>62</v>
      </c>
    </row>
    <row r="15" spans="1:12" x14ac:dyDescent="0.25">
      <c r="A15" t="s">
        <v>30</v>
      </c>
      <c r="B15">
        <v>50</v>
      </c>
      <c r="C15">
        <v>25</v>
      </c>
      <c r="D15">
        <v>100</v>
      </c>
      <c r="E15">
        <v>20</v>
      </c>
      <c r="F15" s="3">
        <f t="shared" si="0"/>
        <v>4.875</v>
      </c>
      <c r="G15">
        <v>100</v>
      </c>
      <c r="H15">
        <v>100</v>
      </c>
      <c r="I15">
        <v>0</v>
      </c>
      <c r="J15" s="5">
        <f t="shared" si="1"/>
        <v>6.666666666666667</v>
      </c>
      <c r="K15" s="2">
        <f t="shared" si="2"/>
        <v>5.7708333333333339</v>
      </c>
      <c r="L15" t="s">
        <v>65</v>
      </c>
    </row>
    <row r="16" spans="1:12" x14ac:dyDescent="0.25">
      <c r="A16" s="10" t="s">
        <v>49</v>
      </c>
      <c r="B16">
        <v>40</v>
      </c>
      <c r="C16">
        <v>100</v>
      </c>
      <c r="D16">
        <v>50</v>
      </c>
      <c r="E16">
        <v>0</v>
      </c>
      <c r="F16" s="3">
        <f t="shared" si="0"/>
        <v>4.75</v>
      </c>
      <c r="G16">
        <v>90</v>
      </c>
      <c r="H16">
        <v>100</v>
      </c>
      <c r="I16">
        <v>70</v>
      </c>
      <c r="J16" s="5">
        <f t="shared" si="1"/>
        <v>8.6666666666666661</v>
      </c>
      <c r="K16" s="2">
        <f t="shared" si="2"/>
        <v>6.708333333333333</v>
      </c>
      <c r="L16" t="s">
        <v>65</v>
      </c>
    </row>
    <row r="17" spans="1:12" x14ac:dyDescent="0.25">
      <c r="A17" t="s">
        <v>41</v>
      </c>
      <c r="F17" s="3">
        <v>0</v>
      </c>
      <c r="J17" s="3">
        <v>0</v>
      </c>
      <c r="K17" s="3">
        <v>0</v>
      </c>
      <c r="L17" s="4" t="s">
        <v>64</v>
      </c>
    </row>
    <row r="18" spans="1:12" x14ac:dyDescent="0.25">
      <c r="A18" t="s">
        <v>21</v>
      </c>
      <c r="B18">
        <v>90</v>
      </c>
      <c r="C18">
        <v>100</v>
      </c>
      <c r="D18">
        <v>100</v>
      </c>
      <c r="E18">
        <v>0</v>
      </c>
      <c r="F18" s="2">
        <f t="shared" si="0"/>
        <v>7.25</v>
      </c>
      <c r="G18">
        <v>90</v>
      </c>
      <c r="H18">
        <v>100</v>
      </c>
      <c r="I18">
        <v>100</v>
      </c>
      <c r="J18" s="5">
        <f t="shared" si="1"/>
        <v>9.6666666666666661</v>
      </c>
      <c r="K18" s="2">
        <f t="shared" si="2"/>
        <v>8.4583333333333321</v>
      </c>
      <c r="L18" t="s">
        <v>65</v>
      </c>
    </row>
    <row r="19" spans="1:12" x14ac:dyDescent="0.25">
      <c r="A19" t="s">
        <v>6</v>
      </c>
      <c r="B19">
        <v>10</v>
      </c>
      <c r="C19">
        <v>70</v>
      </c>
      <c r="D19">
        <v>80</v>
      </c>
      <c r="E19">
        <v>0</v>
      </c>
      <c r="F19" s="3">
        <f t="shared" si="0"/>
        <v>4</v>
      </c>
      <c r="G19">
        <v>100</v>
      </c>
      <c r="H19">
        <v>100</v>
      </c>
      <c r="I19">
        <v>75</v>
      </c>
      <c r="J19" s="5">
        <f t="shared" si="1"/>
        <v>9.1666666666666661</v>
      </c>
      <c r="K19" s="2">
        <f t="shared" si="2"/>
        <v>6.583333333333333</v>
      </c>
      <c r="L19" t="s">
        <v>65</v>
      </c>
    </row>
    <row r="20" spans="1:12" x14ac:dyDescent="0.25">
      <c r="A20" t="s">
        <v>28</v>
      </c>
      <c r="B20">
        <v>30</v>
      </c>
      <c r="C20">
        <v>80</v>
      </c>
      <c r="D20">
        <v>100</v>
      </c>
      <c r="E20">
        <v>0</v>
      </c>
      <c r="F20" s="2">
        <f t="shared" si="0"/>
        <v>5.25</v>
      </c>
      <c r="G20">
        <v>90</v>
      </c>
      <c r="H20">
        <v>100</v>
      </c>
      <c r="I20">
        <v>80</v>
      </c>
      <c r="J20" s="5">
        <f t="shared" si="1"/>
        <v>9</v>
      </c>
      <c r="K20" s="2">
        <f t="shared" si="2"/>
        <v>7.125</v>
      </c>
      <c r="L20" t="s">
        <v>65</v>
      </c>
    </row>
    <row r="21" spans="1:12" x14ac:dyDescent="0.25">
      <c r="A21" t="s">
        <v>12</v>
      </c>
      <c r="F21" s="3">
        <v>0</v>
      </c>
      <c r="G21">
        <v>85</v>
      </c>
      <c r="H21">
        <v>100</v>
      </c>
      <c r="I21">
        <v>0</v>
      </c>
      <c r="J21" s="5">
        <f t="shared" si="1"/>
        <v>6.166666666666667</v>
      </c>
      <c r="K21" s="3">
        <f t="shared" si="2"/>
        <v>3.0833333333333335</v>
      </c>
      <c r="L21" s="4" t="s">
        <v>62</v>
      </c>
    </row>
    <row r="22" spans="1:12" x14ac:dyDescent="0.25">
      <c r="A22" t="s">
        <v>57</v>
      </c>
      <c r="B22">
        <v>20</v>
      </c>
      <c r="C22">
        <v>100</v>
      </c>
      <c r="D22">
        <v>100</v>
      </c>
      <c r="E22">
        <v>0</v>
      </c>
      <c r="F22" s="2">
        <f t="shared" si="0"/>
        <v>5.5</v>
      </c>
      <c r="G22">
        <v>100</v>
      </c>
      <c r="H22">
        <v>100</v>
      </c>
      <c r="I22">
        <v>40</v>
      </c>
      <c r="J22" s="5">
        <f t="shared" si="1"/>
        <v>8</v>
      </c>
      <c r="K22" s="2">
        <f t="shared" si="2"/>
        <v>6.75</v>
      </c>
      <c r="L22" t="s">
        <v>65</v>
      </c>
    </row>
    <row r="23" spans="1:12" x14ac:dyDescent="0.25">
      <c r="A23" t="s">
        <v>32</v>
      </c>
      <c r="B23">
        <v>15</v>
      </c>
      <c r="C23">
        <v>100</v>
      </c>
      <c r="D23">
        <v>100</v>
      </c>
      <c r="E23">
        <v>0</v>
      </c>
      <c r="F23" s="2">
        <f t="shared" si="0"/>
        <v>5.375</v>
      </c>
      <c r="G23">
        <v>100</v>
      </c>
      <c r="H23">
        <v>100</v>
      </c>
      <c r="I23">
        <v>100</v>
      </c>
      <c r="J23" s="5">
        <f t="shared" si="1"/>
        <v>10</v>
      </c>
      <c r="K23" s="2">
        <f t="shared" si="2"/>
        <v>7.6875</v>
      </c>
      <c r="L23" t="s">
        <v>65</v>
      </c>
    </row>
    <row r="24" spans="1:12" x14ac:dyDescent="0.25">
      <c r="A24" t="s">
        <v>1</v>
      </c>
      <c r="B24">
        <v>20</v>
      </c>
      <c r="C24">
        <v>60</v>
      </c>
      <c r="D24">
        <v>100</v>
      </c>
      <c r="E24">
        <v>0</v>
      </c>
      <c r="F24" s="3">
        <f t="shared" si="0"/>
        <v>4.5</v>
      </c>
      <c r="G24">
        <v>100</v>
      </c>
      <c r="H24">
        <v>100</v>
      </c>
      <c r="I24">
        <v>100</v>
      </c>
      <c r="J24" s="5">
        <f t="shared" si="1"/>
        <v>10</v>
      </c>
      <c r="K24" s="2">
        <f t="shared" si="2"/>
        <v>7.25</v>
      </c>
      <c r="L24" t="s">
        <v>65</v>
      </c>
    </row>
    <row r="25" spans="1:12" x14ac:dyDescent="0.25">
      <c r="A25" t="s">
        <v>23</v>
      </c>
      <c r="B25">
        <v>30</v>
      </c>
      <c r="C25">
        <v>100</v>
      </c>
      <c r="D25">
        <v>100</v>
      </c>
      <c r="E25">
        <v>10</v>
      </c>
      <c r="F25" s="2">
        <f t="shared" si="0"/>
        <v>6</v>
      </c>
      <c r="G25">
        <v>90</v>
      </c>
      <c r="H25">
        <v>100</v>
      </c>
      <c r="I25">
        <v>80</v>
      </c>
      <c r="J25" s="5">
        <f t="shared" si="1"/>
        <v>9</v>
      </c>
      <c r="K25" s="2">
        <f t="shared" si="2"/>
        <v>7.5</v>
      </c>
      <c r="L25" t="s">
        <v>65</v>
      </c>
    </row>
    <row r="26" spans="1:12" x14ac:dyDescent="0.25">
      <c r="A26" t="s">
        <v>13</v>
      </c>
      <c r="F26" s="3">
        <v>0</v>
      </c>
      <c r="G26">
        <v>100</v>
      </c>
      <c r="H26">
        <v>100</v>
      </c>
      <c r="I26">
        <v>95</v>
      </c>
      <c r="J26" s="5">
        <f t="shared" si="1"/>
        <v>9.8333333333333339</v>
      </c>
      <c r="K26" s="3">
        <f t="shared" si="2"/>
        <v>4.916666666666667</v>
      </c>
      <c r="L26" s="4" t="s">
        <v>62</v>
      </c>
    </row>
    <row r="27" spans="1:12" x14ac:dyDescent="0.25">
      <c r="A27" t="s">
        <v>58</v>
      </c>
      <c r="F27" s="3">
        <v>0</v>
      </c>
      <c r="G27">
        <v>100</v>
      </c>
      <c r="H27">
        <v>100</v>
      </c>
      <c r="I27">
        <v>0</v>
      </c>
      <c r="J27" s="5">
        <f t="shared" si="1"/>
        <v>6.666666666666667</v>
      </c>
      <c r="K27" s="3">
        <f t="shared" si="2"/>
        <v>3.3333333333333335</v>
      </c>
      <c r="L27" s="4" t="s">
        <v>62</v>
      </c>
    </row>
    <row r="28" spans="1:12" x14ac:dyDescent="0.25">
      <c r="A28" t="s">
        <v>2</v>
      </c>
      <c r="B28">
        <v>60</v>
      </c>
      <c r="C28">
        <v>100</v>
      </c>
      <c r="D28">
        <v>100</v>
      </c>
      <c r="E28">
        <v>100</v>
      </c>
      <c r="F28" s="2">
        <f t="shared" si="0"/>
        <v>9</v>
      </c>
      <c r="G28">
        <v>90</v>
      </c>
      <c r="H28">
        <v>100</v>
      </c>
      <c r="I28">
        <v>30</v>
      </c>
      <c r="J28" s="5">
        <f t="shared" si="1"/>
        <v>7.333333333333333</v>
      </c>
      <c r="K28" s="2">
        <f t="shared" si="2"/>
        <v>8.1666666666666661</v>
      </c>
      <c r="L28" t="s">
        <v>65</v>
      </c>
    </row>
    <row r="29" spans="1:12" x14ac:dyDescent="0.25">
      <c r="A29" t="s">
        <v>35</v>
      </c>
      <c r="F29" s="3">
        <v>0</v>
      </c>
      <c r="G29">
        <v>100</v>
      </c>
      <c r="H29">
        <v>100</v>
      </c>
      <c r="I29">
        <v>100</v>
      </c>
      <c r="J29" s="5">
        <f t="shared" si="1"/>
        <v>10</v>
      </c>
      <c r="K29" s="5">
        <f t="shared" si="2"/>
        <v>5</v>
      </c>
      <c r="L29" s="4" t="s">
        <v>62</v>
      </c>
    </row>
    <row r="30" spans="1:12" x14ac:dyDescent="0.25">
      <c r="A30" t="s">
        <v>38</v>
      </c>
      <c r="F30" s="3">
        <v>0</v>
      </c>
      <c r="J30" s="3">
        <f t="shared" si="1"/>
        <v>0</v>
      </c>
      <c r="K30" s="3">
        <f t="shared" si="2"/>
        <v>0</v>
      </c>
      <c r="L30" s="4" t="s">
        <v>64</v>
      </c>
    </row>
    <row r="31" spans="1:12" x14ac:dyDescent="0.25">
      <c r="A31" t="s">
        <v>59</v>
      </c>
      <c r="B31">
        <v>30</v>
      </c>
      <c r="C31">
        <v>60</v>
      </c>
      <c r="D31">
        <v>100</v>
      </c>
      <c r="E31">
        <v>10</v>
      </c>
      <c r="F31" s="2">
        <f t="shared" si="0"/>
        <v>5</v>
      </c>
      <c r="G31">
        <v>100</v>
      </c>
      <c r="H31">
        <v>100</v>
      </c>
      <c r="I31">
        <v>100</v>
      </c>
      <c r="J31" s="5">
        <f t="shared" si="1"/>
        <v>10</v>
      </c>
      <c r="K31" s="2">
        <f t="shared" si="2"/>
        <v>7.5</v>
      </c>
      <c r="L31" t="s">
        <v>65</v>
      </c>
    </row>
    <row r="32" spans="1:12" x14ac:dyDescent="0.25">
      <c r="A32" t="s">
        <v>39</v>
      </c>
      <c r="F32" s="3">
        <v>0</v>
      </c>
      <c r="J32" s="3">
        <f t="shared" si="1"/>
        <v>0</v>
      </c>
      <c r="K32" s="3">
        <f t="shared" si="2"/>
        <v>0</v>
      </c>
      <c r="L32" s="4" t="s">
        <v>64</v>
      </c>
    </row>
    <row r="33" spans="1:12" x14ac:dyDescent="0.25">
      <c r="A33" t="s">
        <v>9</v>
      </c>
      <c r="F33" s="3">
        <v>0</v>
      </c>
      <c r="G33">
        <v>100</v>
      </c>
      <c r="H33">
        <v>100</v>
      </c>
      <c r="I33">
        <v>90</v>
      </c>
      <c r="J33" s="5">
        <f t="shared" si="1"/>
        <v>9.6666666666666661</v>
      </c>
      <c r="K33" s="3">
        <f t="shared" si="2"/>
        <v>4.833333333333333</v>
      </c>
      <c r="L33" s="4" t="s">
        <v>62</v>
      </c>
    </row>
    <row r="34" spans="1:12" x14ac:dyDescent="0.25">
      <c r="A34" t="s">
        <v>7</v>
      </c>
      <c r="B34">
        <v>50</v>
      </c>
      <c r="C34">
        <v>60</v>
      </c>
      <c r="D34">
        <v>100</v>
      </c>
      <c r="E34">
        <v>0</v>
      </c>
      <c r="F34" s="2">
        <f t="shared" si="0"/>
        <v>5.25</v>
      </c>
      <c r="G34">
        <v>100</v>
      </c>
      <c r="H34">
        <v>100</v>
      </c>
      <c r="I34">
        <v>90</v>
      </c>
      <c r="J34" s="5">
        <f t="shared" si="1"/>
        <v>9.6666666666666661</v>
      </c>
      <c r="K34" s="2">
        <f t="shared" si="2"/>
        <v>7.458333333333333</v>
      </c>
      <c r="L34" t="s">
        <v>65</v>
      </c>
    </row>
    <row r="35" spans="1:12" x14ac:dyDescent="0.25">
      <c r="A35" t="s">
        <v>24</v>
      </c>
      <c r="B35">
        <v>10</v>
      </c>
      <c r="C35">
        <v>30</v>
      </c>
      <c r="D35">
        <v>80</v>
      </c>
      <c r="E35">
        <v>20</v>
      </c>
      <c r="F35" s="3">
        <f t="shared" si="0"/>
        <v>3.5</v>
      </c>
      <c r="G35">
        <v>100</v>
      </c>
      <c r="H35">
        <v>100</v>
      </c>
      <c r="I35">
        <v>90</v>
      </c>
      <c r="J35" s="5">
        <f t="shared" si="1"/>
        <v>9.6666666666666661</v>
      </c>
      <c r="K35" s="2">
        <f t="shared" si="2"/>
        <v>6.583333333333333</v>
      </c>
      <c r="L35" t="s">
        <v>65</v>
      </c>
    </row>
    <row r="36" spans="1:12" x14ac:dyDescent="0.25">
      <c r="A36" t="s">
        <v>25</v>
      </c>
      <c r="B36">
        <v>15</v>
      </c>
      <c r="C36">
        <v>60</v>
      </c>
      <c r="D36">
        <v>60</v>
      </c>
      <c r="E36">
        <v>0</v>
      </c>
      <c r="F36" s="3">
        <f t="shared" si="0"/>
        <v>3.375</v>
      </c>
      <c r="G36">
        <v>100</v>
      </c>
      <c r="H36">
        <v>100</v>
      </c>
      <c r="I36">
        <v>70</v>
      </c>
      <c r="J36" s="5">
        <f t="shared" si="1"/>
        <v>9</v>
      </c>
      <c r="K36" s="2">
        <f t="shared" si="2"/>
        <v>6.1875</v>
      </c>
      <c r="L36" t="s">
        <v>65</v>
      </c>
    </row>
    <row r="37" spans="1:12" x14ac:dyDescent="0.25">
      <c r="A37" t="s">
        <v>14</v>
      </c>
      <c r="B37">
        <v>20</v>
      </c>
      <c r="C37">
        <v>100</v>
      </c>
      <c r="D37">
        <v>80</v>
      </c>
      <c r="E37">
        <v>0</v>
      </c>
      <c r="F37" s="2">
        <f t="shared" si="0"/>
        <v>5</v>
      </c>
      <c r="G37">
        <v>100</v>
      </c>
      <c r="H37">
        <v>100</v>
      </c>
      <c r="I37">
        <v>70</v>
      </c>
      <c r="J37" s="5">
        <f t="shared" si="1"/>
        <v>9</v>
      </c>
      <c r="K37" s="2">
        <f t="shared" si="2"/>
        <v>7</v>
      </c>
      <c r="L37" t="s">
        <v>65</v>
      </c>
    </row>
    <row r="38" spans="1:12" x14ac:dyDescent="0.25">
      <c r="A38" t="s">
        <v>50</v>
      </c>
      <c r="B38">
        <v>80</v>
      </c>
      <c r="C38">
        <v>100</v>
      </c>
      <c r="D38">
        <v>100</v>
      </c>
      <c r="E38">
        <v>0</v>
      </c>
      <c r="F38" s="2">
        <f t="shared" si="0"/>
        <v>7</v>
      </c>
      <c r="G38">
        <v>100</v>
      </c>
      <c r="H38">
        <v>100</v>
      </c>
      <c r="I38">
        <v>70</v>
      </c>
      <c r="J38" s="5">
        <f t="shared" si="1"/>
        <v>9</v>
      </c>
      <c r="K38" s="2">
        <f t="shared" si="2"/>
        <v>8</v>
      </c>
      <c r="L38" t="s">
        <v>65</v>
      </c>
    </row>
    <row r="39" spans="1:12" x14ac:dyDescent="0.25">
      <c r="A39" t="s">
        <v>51</v>
      </c>
      <c r="B39">
        <v>40</v>
      </c>
      <c r="C39">
        <v>100</v>
      </c>
      <c r="D39">
        <v>100</v>
      </c>
      <c r="E39">
        <v>90</v>
      </c>
      <c r="F39" s="2">
        <f t="shared" si="0"/>
        <v>8.25</v>
      </c>
      <c r="G39">
        <v>100</v>
      </c>
      <c r="H39">
        <v>100</v>
      </c>
      <c r="I39">
        <v>100</v>
      </c>
      <c r="J39" s="5">
        <f t="shared" si="1"/>
        <v>10</v>
      </c>
      <c r="K39" s="2">
        <f t="shared" si="2"/>
        <v>9.125</v>
      </c>
      <c r="L39" t="s">
        <v>65</v>
      </c>
    </row>
    <row r="40" spans="1:12" x14ac:dyDescent="0.25">
      <c r="A40" t="s">
        <v>10</v>
      </c>
      <c r="B40">
        <v>30</v>
      </c>
      <c r="C40">
        <v>100</v>
      </c>
      <c r="D40">
        <v>100</v>
      </c>
      <c r="E40">
        <v>20</v>
      </c>
      <c r="F40" s="5">
        <f t="shared" si="0"/>
        <v>6.25</v>
      </c>
      <c r="G40">
        <v>100</v>
      </c>
      <c r="H40">
        <v>100</v>
      </c>
      <c r="I40">
        <v>100</v>
      </c>
      <c r="J40" s="5">
        <f t="shared" si="1"/>
        <v>10</v>
      </c>
      <c r="K40" s="2">
        <f t="shared" si="2"/>
        <v>8.125</v>
      </c>
      <c r="L40" t="s">
        <v>65</v>
      </c>
    </row>
    <row r="41" spans="1:12" x14ac:dyDescent="0.25">
      <c r="A41" t="s">
        <v>0</v>
      </c>
      <c r="B41">
        <v>15</v>
      </c>
      <c r="C41">
        <v>0</v>
      </c>
      <c r="D41">
        <v>100</v>
      </c>
      <c r="E41">
        <v>10</v>
      </c>
      <c r="F41" s="3">
        <f t="shared" si="0"/>
        <v>3.125</v>
      </c>
      <c r="J41" s="3">
        <f t="shared" si="1"/>
        <v>0</v>
      </c>
      <c r="K41" s="3">
        <f t="shared" si="2"/>
        <v>1.5625</v>
      </c>
      <c r="L41" s="4" t="s">
        <v>63</v>
      </c>
    </row>
    <row r="42" spans="1:12" x14ac:dyDescent="0.25">
      <c r="A42" t="s">
        <v>52</v>
      </c>
      <c r="B42">
        <v>60</v>
      </c>
      <c r="C42">
        <v>60</v>
      </c>
      <c r="D42">
        <v>100</v>
      </c>
      <c r="E42">
        <v>30</v>
      </c>
      <c r="F42" s="2">
        <f t="shared" si="0"/>
        <v>6.25</v>
      </c>
      <c r="G42">
        <v>90</v>
      </c>
      <c r="H42">
        <v>100</v>
      </c>
      <c r="I42">
        <v>100</v>
      </c>
      <c r="J42" s="5">
        <f t="shared" si="1"/>
        <v>9.6666666666666661</v>
      </c>
      <c r="K42" s="2">
        <f t="shared" si="2"/>
        <v>7.958333333333333</v>
      </c>
      <c r="L42" t="s">
        <v>65</v>
      </c>
    </row>
    <row r="43" spans="1:12" x14ac:dyDescent="0.25">
      <c r="A43" t="s">
        <v>53</v>
      </c>
      <c r="B43">
        <v>20</v>
      </c>
      <c r="C43">
        <v>100</v>
      </c>
      <c r="D43">
        <v>90</v>
      </c>
      <c r="E43">
        <v>10</v>
      </c>
      <c r="F43" s="2">
        <f t="shared" si="0"/>
        <v>5.5</v>
      </c>
      <c r="G43">
        <v>90</v>
      </c>
      <c r="H43">
        <v>100</v>
      </c>
      <c r="I43">
        <v>100</v>
      </c>
      <c r="J43" s="5">
        <f t="shared" si="1"/>
        <v>9.6666666666666661</v>
      </c>
      <c r="K43" s="2">
        <f t="shared" si="2"/>
        <v>7.583333333333333</v>
      </c>
      <c r="L43" t="s">
        <v>65</v>
      </c>
    </row>
    <row r="44" spans="1:12" x14ac:dyDescent="0.25">
      <c r="A44" t="s">
        <v>36</v>
      </c>
      <c r="B44" s="4"/>
      <c r="F44" s="3">
        <v>0</v>
      </c>
      <c r="G44">
        <v>100</v>
      </c>
      <c r="H44">
        <v>100</v>
      </c>
      <c r="I44">
        <v>90</v>
      </c>
      <c r="J44" s="5">
        <f t="shared" si="1"/>
        <v>9.6666666666666661</v>
      </c>
      <c r="K44" s="3">
        <f t="shared" si="2"/>
        <v>4.833333333333333</v>
      </c>
      <c r="L44" s="4" t="s">
        <v>62</v>
      </c>
    </row>
    <row r="45" spans="1:12" x14ac:dyDescent="0.25">
      <c r="A45" t="s">
        <v>37</v>
      </c>
      <c r="F45" s="3">
        <v>0</v>
      </c>
      <c r="G45">
        <v>90</v>
      </c>
      <c r="H45">
        <v>100</v>
      </c>
      <c r="I45">
        <v>100</v>
      </c>
      <c r="J45" s="5">
        <f t="shared" si="1"/>
        <v>9.6666666666666661</v>
      </c>
      <c r="K45" s="3">
        <f t="shared" si="2"/>
        <v>4.833333333333333</v>
      </c>
      <c r="L45" s="4" t="s">
        <v>62</v>
      </c>
    </row>
    <row r="46" spans="1:12" x14ac:dyDescent="0.25">
      <c r="A46" t="s">
        <v>27</v>
      </c>
      <c r="F46" s="3">
        <v>0</v>
      </c>
      <c r="J46" s="3">
        <f t="shared" si="1"/>
        <v>0</v>
      </c>
      <c r="K46" s="3">
        <f t="shared" si="2"/>
        <v>0</v>
      </c>
      <c r="L46" s="4" t="s">
        <v>64</v>
      </c>
    </row>
    <row r="47" spans="1:12" x14ac:dyDescent="0.25">
      <c r="A47" t="s">
        <v>26</v>
      </c>
      <c r="F47" s="3">
        <v>0</v>
      </c>
      <c r="G47">
        <v>75</v>
      </c>
      <c r="H47">
        <v>100</v>
      </c>
      <c r="I47">
        <v>90</v>
      </c>
      <c r="J47" s="5">
        <f t="shared" si="1"/>
        <v>8.8333333333333339</v>
      </c>
      <c r="K47" s="3">
        <f t="shared" si="2"/>
        <v>4.416666666666667</v>
      </c>
      <c r="L47" s="4" t="s">
        <v>62</v>
      </c>
    </row>
    <row r="48" spans="1:12" x14ac:dyDescent="0.25">
      <c r="A48" t="s">
        <v>34</v>
      </c>
      <c r="F48" s="3">
        <v>0</v>
      </c>
      <c r="G48">
        <v>90</v>
      </c>
      <c r="H48">
        <v>100</v>
      </c>
      <c r="I48">
        <v>0</v>
      </c>
      <c r="J48" s="3">
        <f t="shared" si="1"/>
        <v>6.333333333333333</v>
      </c>
      <c r="K48" s="3">
        <f t="shared" si="2"/>
        <v>3.1666666666666665</v>
      </c>
      <c r="L48" s="4" t="s">
        <v>62</v>
      </c>
    </row>
    <row r="49" spans="1:12" x14ac:dyDescent="0.25">
      <c r="A49" t="s">
        <v>29</v>
      </c>
      <c r="B49">
        <v>25</v>
      </c>
      <c r="C49">
        <v>30</v>
      </c>
      <c r="D49">
        <v>80</v>
      </c>
      <c r="E49">
        <v>0</v>
      </c>
      <c r="F49" s="3">
        <f t="shared" si="0"/>
        <v>3.375</v>
      </c>
      <c r="G49">
        <v>90</v>
      </c>
      <c r="H49">
        <v>100</v>
      </c>
      <c r="I49">
        <v>0</v>
      </c>
      <c r="J49" s="3">
        <f t="shared" si="1"/>
        <v>6.333333333333333</v>
      </c>
      <c r="K49" s="2">
        <v>5</v>
      </c>
      <c r="L49" t="s">
        <v>65</v>
      </c>
    </row>
    <row r="50" spans="1:12" x14ac:dyDescent="0.25">
      <c r="A50" t="s">
        <v>31</v>
      </c>
      <c r="F50" s="2">
        <v>0</v>
      </c>
      <c r="G50">
        <v>0</v>
      </c>
      <c r="H50">
        <v>100</v>
      </c>
      <c r="I50">
        <v>0</v>
      </c>
      <c r="J50" s="3">
        <f t="shared" si="1"/>
        <v>3.3333333333333335</v>
      </c>
      <c r="K50" s="3">
        <f t="shared" si="2"/>
        <v>1.6666666666666667</v>
      </c>
      <c r="L50" s="4" t="s">
        <v>62</v>
      </c>
    </row>
    <row r="51" spans="1:12" x14ac:dyDescent="0.25">
      <c r="A51" t="s">
        <v>15</v>
      </c>
      <c r="B51">
        <v>20</v>
      </c>
      <c r="C51">
        <v>100</v>
      </c>
      <c r="D51">
        <v>100</v>
      </c>
      <c r="E51">
        <v>10</v>
      </c>
      <c r="F51" s="2">
        <f t="shared" si="0"/>
        <v>5.75</v>
      </c>
      <c r="G51">
        <v>100</v>
      </c>
      <c r="H51">
        <v>100</v>
      </c>
      <c r="I51">
        <v>90</v>
      </c>
      <c r="J51" s="5">
        <f t="shared" si="1"/>
        <v>9.6666666666666661</v>
      </c>
      <c r="K51" s="2">
        <f t="shared" si="2"/>
        <v>7.708333333333333</v>
      </c>
      <c r="L51" t="s">
        <v>65</v>
      </c>
    </row>
    <row r="52" spans="1:12" x14ac:dyDescent="0.25">
      <c r="A52" t="s">
        <v>20</v>
      </c>
      <c r="B52">
        <v>20</v>
      </c>
      <c r="C52">
        <v>100</v>
      </c>
      <c r="D52">
        <v>100</v>
      </c>
      <c r="E52">
        <v>10</v>
      </c>
      <c r="F52" s="2">
        <f t="shared" si="0"/>
        <v>5.75</v>
      </c>
      <c r="G52">
        <v>100</v>
      </c>
      <c r="H52">
        <v>100</v>
      </c>
      <c r="I52">
        <v>100</v>
      </c>
      <c r="J52" s="5">
        <f t="shared" si="1"/>
        <v>10</v>
      </c>
      <c r="K52" s="2">
        <f t="shared" si="2"/>
        <v>7.875</v>
      </c>
      <c r="L52" t="s">
        <v>65</v>
      </c>
    </row>
    <row r="53" spans="1:12" x14ac:dyDescent="0.25">
      <c r="A53" t="s">
        <v>18</v>
      </c>
      <c r="F53" s="3">
        <v>0</v>
      </c>
      <c r="J53" s="3">
        <f t="shared" si="1"/>
        <v>0</v>
      </c>
      <c r="K53" s="3">
        <f t="shared" si="2"/>
        <v>0</v>
      </c>
      <c r="L53" s="4" t="s">
        <v>64</v>
      </c>
    </row>
    <row r="54" spans="1:12" x14ac:dyDescent="0.25">
      <c r="A54" t="s">
        <v>8</v>
      </c>
      <c r="B54">
        <v>40</v>
      </c>
      <c r="C54">
        <v>100</v>
      </c>
      <c r="D54">
        <v>100</v>
      </c>
      <c r="E54">
        <v>0</v>
      </c>
      <c r="F54" s="2">
        <f t="shared" si="0"/>
        <v>6</v>
      </c>
      <c r="G54">
        <v>100</v>
      </c>
      <c r="H54">
        <v>100</v>
      </c>
      <c r="I54">
        <v>100</v>
      </c>
      <c r="J54" s="5">
        <f t="shared" si="1"/>
        <v>10</v>
      </c>
      <c r="K54" s="2">
        <f t="shared" si="2"/>
        <v>8</v>
      </c>
      <c r="L54" t="s">
        <v>65</v>
      </c>
    </row>
    <row r="55" spans="1:12" x14ac:dyDescent="0.25">
      <c r="E55" s="6" t="s">
        <v>54</v>
      </c>
      <c r="F55" s="11">
        <f>AVERAGE(F3:F54)</f>
        <v>3.6418269230769229</v>
      </c>
      <c r="I55" s="6" t="s">
        <v>54</v>
      </c>
      <c r="J55" s="7">
        <f>AVERAGE(J3:J54)</f>
        <v>7.6057692307692308</v>
      </c>
      <c r="K55" s="7">
        <f>AVERAGE(K3:K54)</f>
        <v>5.6266025641025648</v>
      </c>
    </row>
    <row r="56" spans="1:12" x14ac:dyDescent="0.25">
      <c r="E56" s="8" t="s">
        <v>55</v>
      </c>
      <c r="F56" s="9">
        <f>STDEVA(F3:F54)</f>
        <v>2.8620262308245188</v>
      </c>
      <c r="I56" s="8" t="s">
        <v>55</v>
      </c>
      <c r="J56" s="9">
        <f>STDEVA(J3:J54)</f>
        <v>3.328923364878015</v>
      </c>
      <c r="K56" s="9">
        <f>STDEVA(K3:K54)</f>
        <v>2.6460628089779852</v>
      </c>
    </row>
  </sheetData>
  <sortState ref="A1:A58">
    <sortCondition ref="A1"/>
  </sortState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Lucia</dc:creator>
  <cp:lastModifiedBy>feijo</cp:lastModifiedBy>
  <dcterms:created xsi:type="dcterms:W3CDTF">2016-10-10T12:22:00Z</dcterms:created>
  <dcterms:modified xsi:type="dcterms:W3CDTF">2016-11-22T19:15:49Z</dcterms:modified>
</cp:coreProperties>
</file>