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060" windowHeight="807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I12" i="1" l="1"/>
  <c r="E12" i="1"/>
  <c r="E13" i="1"/>
  <c r="E15" i="1"/>
  <c r="E16" i="1"/>
  <c r="E17" i="1"/>
  <c r="E18" i="1"/>
  <c r="E20" i="1"/>
  <c r="E21" i="1" s="1"/>
  <c r="E22" i="1" s="1"/>
  <c r="E11" i="1"/>
  <c r="E6" i="1"/>
  <c r="E7" i="1"/>
  <c r="E5" i="1"/>
  <c r="I17" i="1" l="1"/>
  <c r="I15" i="1"/>
  <c r="I11" i="1"/>
  <c r="I10" i="1"/>
  <c r="I6" i="1"/>
  <c r="I5" i="1"/>
  <c r="H5" i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D6" i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I4" i="1"/>
</calcChain>
</file>

<file path=xl/sharedStrings.xml><?xml version="1.0" encoding="utf-8"?>
<sst xmlns="http://schemas.openxmlformats.org/spreadsheetml/2006/main" count="48" uniqueCount="45">
  <si>
    <t>4as feiras</t>
  </si>
  <si>
    <t xml:space="preserve"> aula</t>
  </si>
  <si>
    <t>aula</t>
  </si>
  <si>
    <t xml:space="preserve">modelo de dados - MER (2) </t>
  </si>
  <si>
    <t xml:space="preserve"> MER - entidades dominantes e fracas</t>
  </si>
  <si>
    <t>Exercícios - MER</t>
  </si>
  <si>
    <t xml:space="preserve"> MER - explosão n para n tabelas físicas</t>
  </si>
  <si>
    <t>Exercícios - MER tabelas físicas</t>
  </si>
  <si>
    <t xml:space="preserve"> Introdução  DFD exercícios  operação sw 1W Oficinas </t>
  </si>
  <si>
    <t xml:space="preserve">Revisão e exercícios diversos  </t>
  </si>
  <si>
    <t>Prova 1</t>
  </si>
  <si>
    <t xml:space="preserve">semana santa - não haverá aula </t>
  </si>
  <si>
    <t>semana santa- não haverá aula</t>
  </si>
  <si>
    <t>Seleção dos softwares  - atendimento aos grupos</t>
  </si>
  <si>
    <t>Seleção dos softwares  - atendimento aos grupos -exercícios</t>
  </si>
  <si>
    <t xml:space="preserve">Exercícios DFD completos(1) </t>
  </si>
  <si>
    <t xml:space="preserve">Exercícios DFD completos(2) </t>
  </si>
  <si>
    <t xml:space="preserve">Apresentação do MER e DFD do trabalho para a prof. - todos os grupos </t>
  </si>
  <si>
    <r>
      <t>Apresentação final do MER e do DFD (grupos</t>
    </r>
    <r>
      <rPr>
        <b/>
        <sz val="11"/>
        <color theme="1"/>
        <rFont val="Calibri"/>
        <family val="2"/>
        <scheme val="minor"/>
      </rPr>
      <t xml:space="preserve"> a definir</t>
    </r>
    <r>
      <rPr>
        <sz val="11"/>
        <color theme="1"/>
        <rFont val="Calibri"/>
        <family val="2"/>
        <scheme val="minor"/>
      </rPr>
      <t xml:space="preserve">) </t>
    </r>
  </si>
  <si>
    <t xml:space="preserve">Exercícios DFD completos(4)  </t>
  </si>
  <si>
    <t>Exercícios DFD completos(5)</t>
  </si>
  <si>
    <r>
      <t>Ex. DFD completos (6) -</t>
    </r>
    <r>
      <rPr>
        <sz val="11"/>
        <color rgb="FFFF0000"/>
        <rFont val="Calibri"/>
        <family val="2"/>
        <scheme val="minor"/>
      </rPr>
      <t>prazo máximo p/ postagem slides An_MER_DFD_Sw  (trab corrigido) no EAD - até 23:59 hs</t>
    </r>
  </si>
  <si>
    <t xml:space="preserve">discussão trabalhos </t>
  </si>
  <si>
    <t>Sistemas ERP - Exercícios</t>
  </si>
  <si>
    <t>Exercícios</t>
  </si>
  <si>
    <t>6as feiras</t>
  </si>
  <si>
    <t xml:space="preserve">corpus Christi  - não haverá aula </t>
  </si>
  <si>
    <t>prof. USP -SP- não haverá aula</t>
  </si>
  <si>
    <t xml:space="preserve"> leitura cap 1 LT(até p.21) e Cap. 6 do LT até p. 187</t>
  </si>
  <si>
    <t>Leitura e/ou Atividade  Prévia</t>
  </si>
  <si>
    <t>Resolução Exercícios</t>
  </si>
  <si>
    <t>Prova 2</t>
  </si>
  <si>
    <t>Prova 3</t>
  </si>
  <si>
    <t>recesso- não haverá aula</t>
  </si>
  <si>
    <t xml:space="preserve">Exercícios Completos (1) </t>
  </si>
  <si>
    <t>Sistemas corporativos que processam contratações - Modelo de Dados</t>
  </si>
  <si>
    <t>Modelo de dados - MER (1)</t>
  </si>
  <si>
    <t>Prova substitutiva **</t>
  </si>
  <si>
    <t xml:space="preserve">** A prova substitutiva poderá ser  feita por: (i) alunos que necessitarem faltar em alguma das provas ou (ii) alunos que tiverem média prova (P) inferior a 5 e  quiserem incorporar a nota dos trabalhos e exercícios (E) em sua média </t>
  </si>
  <si>
    <t>Sistemas ERP - Exercícios (2)</t>
  </si>
  <si>
    <t>Processos e Sistemas de Informação Transacionais  e outros SI corporativos (2)- Exercícios</t>
  </si>
  <si>
    <t>Processos e Sistemas de Informação Transacionais  e outros SI corporativos (1)- Exercícios</t>
  </si>
  <si>
    <r>
      <t xml:space="preserve"> apresentação do MER e DFD  do trabalho para professora em powerpoint e tabelas físicas </t>
    </r>
    <r>
      <rPr>
        <sz val="11"/>
        <color theme="9" tint="-0.249977111117893"/>
        <rFont val="Calibri"/>
        <family val="2"/>
        <scheme val="minor"/>
      </rPr>
      <t xml:space="preserve">rascunho </t>
    </r>
    <r>
      <rPr>
        <sz val="11"/>
        <color theme="1"/>
        <rFont val="Calibri"/>
        <family val="2"/>
        <scheme val="minor"/>
      </rPr>
      <t xml:space="preserve">do </t>
    </r>
    <r>
      <rPr>
        <sz val="11"/>
        <color theme="9" tint="-0.249977111117893"/>
        <rFont val="Calibri"/>
        <family val="2"/>
        <scheme val="minor"/>
      </rPr>
      <t>DFD do trabalho</t>
    </r>
  </si>
  <si>
    <r>
      <t xml:space="preserve">Apresentação final do MER e do DFD </t>
    </r>
    <r>
      <rPr>
        <b/>
        <sz val="11"/>
        <color theme="1"/>
        <rFont val="Calibri"/>
        <family val="2"/>
        <scheme val="minor"/>
      </rPr>
      <t>(G1-softVET; G8 CGS Cybersis; G6 (Vetsoft))</t>
    </r>
  </si>
  <si>
    <r>
      <t xml:space="preserve">Exercícios DFD completos(3)  </t>
    </r>
    <r>
      <rPr>
        <sz val="8"/>
        <color rgb="FFFF0000"/>
        <rFont val="Calibri"/>
        <family val="2"/>
        <scheme val="minor"/>
      </rPr>
      <t>POSTAGEM DO TRABALHO completo NO</t>
    </r>
    <r>
      <rPr>
        <sz val="11"/>
        <color rgb="FFFF0000"/>
        <rFont val="Calibri"/>
        <family val="2"/>
        <scheme val="minor"/>
      </rPr>
      <t xml:space="preserve"> EAD até 23:59 hs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</si>
</sst>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16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4" fontId="0" fillId="2" borderId="1" xfId="0" applyNumberFormat="1" applyFill="1" applyBorder="1"/>
    <xf numFmtId="16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16" fontId="0" fillId="4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4" fontId="0" fillId="4" borderId="1" xfId="0" applyNumberFormat="1" applyFill="1" applyBorder="1"/>
    <xf numFmtId="16" fontId="0" fillId="5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0" fontId="0" fillId="6" borderId="1" xfId="0" applyFill="1" applyBorder="1"/>
    <xf numFmtId="0" fontId="0" fillId="2" borderId="1" xfId="0" applyFill="1" applyBorder="1"/>
    <xf numFmtId="16" fontId="0" fillId="7" borderId="1" xfId="0" applyNumberFormat="1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0" fontId="0" fillId="7" borderId="1" xfId="0" applyFill="1" applyBorder="1"/>
    <xf numFmtId="16" fontId="0" fillId="0" borderId="1" xfId="0" applyNumberFormat="1" applyFill="1" applyBorder="1" applyAlignment="1">
      <alignment horizontal="center"/>
    </xf>
    <xf numFmtId="0" fontId="6" fillId="0" borderId="1" xfId="0" applyNumberFormat="1" applyFont="1" applyFill="1" applyBorder="1" applyAlignment="1"/>
    <xf numFmtId="0" fontId="0" fillId="0" borderId="2" xfId="0" applyFill="1" applyBorder="1"/>
    <xf numFmtId="0" fontId="6" fillId="2" borderId="1" xfId="0" applyNumberFormat="1" applyFont="1" applyFill="1" applyBorder="1" applyAlignment="1"/>
    <xf numFmtId="0" fontId="0" fillId="0" borderId="0" xfId="0" quotePrefix="1"/>
    <xf numFmtId="14" fontId="0" fillId="0" borderId="1" xfId="0" applyNumberFormat="1" applyFill="1" applyBorder="1"/>
    <xf numFmtId="16" fontId="0" fillId="0" borderId="3" xfId="0" applyNumberFormat="1" applyBorder="1" applyAlignment="1">
      <alignment horizontal="center"/>
    </xf>
    <xf numFmtId="16" fontId="0" fillId="0" borderId="4" xfId="0" applyNumberFormat="1" applyBorder="1" applyAlignment="1">
      <alignment horizontal="center"/>
    </xf>
    <xf numFmtId="0" fontId="0" fillId="0" borderId="0" xfId="0" applyBorder="1"/>
    <xf numFmtId="0" fontId="0" fillId="0" borderId="4" xfId="0" applyFill="1" applyBorder="1"/>
    <xf numFmtId="0" fontId="7" fillId="0" borderId="0" xfId="0" applyFont="1" applyBorder="1"/>
    <xf numFmtId="0" fontId="7" fillId="0" borderId="0" xfId="0" applyFont="1"/>
    <xf numFmtId="0" fontId="7" fillId="0" borderId="3" xfId="0" applyFont="1" applyBorder="1"/>
    <xf numFmtId="0" fontId="7" fillId="0" borderId="4" xfId="0" applyFont="1" applyFill="1" applyBorder="1"/>
    <xf numFmtId="0" fontId="7" fillId="0" borderId="1" xfId="0" applyFont="1" applyFill="1" applyBorder="1"/>
    <xf numFmtId="0" fontId="7" fillId="0" borderId="1" xfId="0" applyFont="1" applyBorder="1"/>
    <xf numFmtId="0" fontId="0" fillId="0" borderId="1" xfId="0" applyBorder="1" applyAlignment="1"/>
    <xf numFmtId="0" fontId="0" fillId="8" borderId="1" xfId="0" applyFill="1" applyBorder="1"/>
    <xf numFmtId="16" fontId="0" fillId="8" borderId="1" xfId="0" applyNumberFormat="1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25"/>
  <sheetViews>
    <sheetView tabSelected="1" topLeftCell="D1" workbookViewId="0">
      <selection activeCell="G14" sqref="G14"/>
    </sheetView>
  </sheetViews>
  <sheetFormatPr defaultRowHeight="15" x14ac:dyDescent="0.25"/>
  <cols>
    <col min="3" max="3" width="41.5703125" customWidth="1"/>
    <col min="4" max="4" width="13.7109375" customWidth="1"/>
    <col min="5" max="5" width="6.140625" customWidth="1"/>
    <col min="6" max="6" width="65.28515625" customWidth="1"/>
    <col min="7" max="7" width="44.85546875" customWidth="1"/>
    <col min="10" max="10" width="76.28515625" customWidth="1"/>
  </cols>
  <sheetData>
    <row r="2" spans="3:10" ht="15.75" x14ac:dyDescent="0.25">
      <c r="D2" s="1" t="s">
        <v>0</v>
      </c>
      <c r="E2" s="2"/>
      <c r="H2" s="1" t="s">
        <v>25</v>
      </c>
      <c r="I2" s="2"/>
    </row>
    <row r="3" spans="3:10" x14ac:dyDescent="0.25">
      <c r="C3" s="31"/>
      <c r="D3" s="31"/>
      <c r="E3" s="31" t="s">
        <v>1</v>
      </c>
      <c r="F3" s="31"/>
      <c r="G3" s="31" t="s">
        <v>29</v>
      </c>
      <c r="H3" s="2"/>
      <c r="I3" t="s">
        <v>2</v>
      </c>
    </row>
    <row r="4" spans="3:10" x14ac:dyDescent="0.25">
      <c r="C4" s="31" t="s">
        <v>29</v>
      </c>
      <c r="D4" s="3">
        <v>42417</v>
      </c>
      <c r="E4" s="4">
        <v>1</v>
      </c>
      <c r="F4" s="39" t="s">
        <v>35</v>
      </c>
      <c r="G4" s="33" t="s">
        <v>28</v>
      </c>
      <c r="H4" s="29">
        <v>42054</v>
      </c>
      <c r="I4" s="4">
        <f>E4+1</f>
        <v>2</v>
      </c>
      <c r="J4" s="5" t="s">
        <v>36</v>
      </c>
    </row>
    <row r="5" spans="3:10" x14ac:dyDescent="0.25">
      <c r="C5" s="33" t="s">
        <v>30</v>
      </c>
      <c r="D5" s="3">
        <v>42424</v>
      </c>
      <c r="E5" s="4">
        <f>E4+2</f>
        <v>3</v>
      </c>
      <c r="F5" s="39" t="s">
        <v>3</v>
      </c>
      <c r="G5" s="35"/>
      <c r="H5" s="29">
        <f>H4+7</f>
        <v>42061</v>
      </c>
      <c r="I5" s="4">
        <f>E5+1</f>
        <v>4</v>
      </c>
      <c r="J5" s="5" t="s">
        <v>4</v>
      </c>
    </row>
    <row r="6" spans="3:10" x14ac:dyDescent="0.25">
      <c r="C6" s="34"/>
      <c r="D6" s="30">
        <f t="shared" ref="D6:D23" si="0">D5+7</f>
        <v>42431</v>
      </c>
      <c r="E6" s="4">
        <f t="shared" ref="E6:E7" si="1">E5+2</f>
        <v>5</v>
      </c>
      <c r="F6" s="32" t="s">
        <v>5</v>
      </c>
      <c r="G6" s="36"/>
      <c r="H6" s="3">
        <v>42433</v>
      </c>
      <c r="I6" s="4">
        <f>E6+1</f>
        <v>6</v>
      </c>
      <c r="J6" s="5" t="s">
        <v>6</v>
      </c>
    </row>
    <row r="7" spans="3:10" x14ac:dyDescent="0.25">
      <c r="C7" s="34"/>
      <c r="D7" s="7">
        <f t="shared" si="0"/>
        <v>42438</v>
      </c>
      <c r="E7" s="4">
        <f t="shared" si="1"/>
        <v>7</v>
      </c>
      <c r="F7" s="6" t="s">
        <v>7</v>
      </c>
      <c r="G7" s="37"/>
      <c r="H7" s="13">
        <f t="shared" ref="H7:H22" si="2">H6+7</f>
        <v>42440</v>
      </c>
      <c r="I7" s="14"/>
      <c r="J7" s="15" t="s">
        <v>27</v>
      </c>
    </row>
    <row r="8" spans="3:10" x14ac:dyDescent="0.25">
      <c r="C8" s="34"/>
      <c r="D8" s="7">
        <f t="shared" si="0"/>
        <v>42445</v>
      </c>
      <c r="E8" s="4">
        <v>8</v>
      </c>
      <c r="F8" s="5" t="s">
        <v>8</v>
      </c>
      <c r="G8" s="38"/>
      <c r="H8" s="3">
        <f t="shared" si="2"/>
        <v>42447</v>
      </c>
      <c r="I8" s="4">
        <v>9</v>
      </c>
      <c r="J8" s="9" t="s">
        <v>9</v>
      </c>
    </row>
    <row r="9" spans="3:10" x14ac:dyDescent="0.25">
      <c r="C9" s="34"/>
      <c r="D9" s="13">
        <f t="shared" si="0"/>
        <v>42452</v>
      </c>
      <c r="E9" s="14"/>
      <c r="F9" s="15" t="s">
        <v>11</v>
      </c>
      <c r="G9" s="38"/>
      <c r="H9" s="13">
        <f t="shared" si="2"/>
        <v>42454</v>
      </c>
      <c r="I9" s="14"/>
      <c r="J9" s="15" t="s">
        <v>12</v>
      </c>
    </row>
    <row r="10" spans="3:10" x14ac:dyDescent="0.25">
      <c r="C10" s="34"/>
      <c r="D10" s="10">
        <f t="shared" si="0"/>
        <v>42459</v>
      </c>
      <c r="E10" s="11">
        <v>10</v>
      </c>
      <c r="F10" s="12" t="s">
        <v>10</v>
      </c>
      <c r="G10" s="38"/>
      <c r="H10" s="16">
        <f t="shared" si="2"/>
        <v>42461</v>
      </c>
      <c r="I10" s="17">
        <f>E10+1</f>
        <v>11</v>
      </c>
      <c r="J10" s="18" t="s">
        <v>13</v>
      </c>
    </row>
    <row r="11" spans="3:10" x14ac:dyDescent="0.25">
      <c r="C11" s="34"/>
      <c r="D11" s="7">
        <f t="shared" si="0"/>
        <v>42466</v>
      </c>
      <c r="E11" s="8">
        <f>E10+2</f>
        <v>12</v>
      </c>
      <c r="F11" s="18" t="s">
        <v>14</v>
      </c>
      <c r="G11" s="38"/>
      <c r="H11" s="3">
        <f t="shared" si="2"/>
        <v>42468</v>
      </c>
      <c r="I11" s="4">
        <f>E11+1</f>
        <v>13</v>
      </c>
      <c r="J11" s="5" t="s">
        <v>15</v>
      </c>
    </row>
    <row r="12" spans="3:10" x14ac:dyDescent="0.25">
      <c r="C12" s="34"/>
      <c r="D12" s="23">
        <f t="shared" si="0"/>
        <v>42473</v>
      </c>
      <c r="E12" s="8">
        <f t="shared" ref="E12:E22" si="3">E11+2</f>
        <v>14</v>
      </c>
      <c r="F12" s="19" t="s">
        <v>16</v>
      </c>
      <c r="G12" s="38"/>
      <c r="H12" s="3">
        <f t="shared" si="2"/>
        <v>42475</v>
      </c>
      <c r="I12" s="4">
        <f>I11+2</f>
        <v>15</v>
      </c>
      <c r="J12" s="5" t="s">
        <v>42</v>
      </c>
    </row>
    <row r="13" spans="3:10" x14ac:dyDescent="0.25">
      <c r="C13" s="34"/>
      <c r="D13" s="41">
        <f t="shared" si="0"/>
        <v>42480</v>
      </c>
      <c r="E13" s="42">
        <f t="shared" si="3"/>
        <v>16</v>
      </c>
      <c r="F13" s="40" t="s">
        <v>17</v>
      </c>
      <c r="G13" s="38"/>
      <c r="H13" s="13">
        <f t="shared" si="2"/>
        <v>42482</v>
      </c>
      <c r="I13" s="14"/>
      <c r="J13" s="15" t="s">
        <v>33</v>
      </c>
    </row>
    <row r="14" spans="3:10" x14ac:dyDescent="0.25">
      <c r="C14" s="34"/>
      <c r="D14" s="23">
        <f t="shared" si="0"/>
        <v>42487</v>
      </c>
      <c r="E14" s="8">
        <v>17</v>
      </c>
      <c r="F14" s="5" t="s">
        <v>44</v>
      </c>
      <c r="G14" s="38"/>
      <c r="H14" s="20">
        <f t="shared" si="2"/>
        <v>42489</v>
      </c>
      <c r="I14" s="21">
        <v>18</v>
      </c>
      <c r="J14" s="22" t="s">
        <v>43</v>
      </c>
    </row>
    <row r="15" spans="3:10" x14ac:dyDescent="0.25">
      <c r="C15" s="34"/>
      <c r="D15" s="20">
        <f t="shared" si="0"/>
        <v>42494</v>
      </c>
      <c r="E15" s="21">
        <f t="shared" si="3"/>
        <v>19</v>
      </c>
      <c r="F15" s="22" t="s">
        <v>18</v>
      </c>
      <c r="G15" s="38"/>
      <c r="H15" s="7">
        <f t="shared" si="2"/>
        <v>42496</v>
      </c>
      <c r="I15" s="4">
        <f>E15+1</f>
        <v>20</v>
      </c>
      <c r="J15" s="5" t="s">
        <v>19</v>
      </c>
    </row>
    <row r="16" spans="3:10" x14ac:dyDescent="0.25">
      <c r="C16" s="34"/>
      <c r="D16" s="7">
        <f t="shared" si="0"/>
        <v>42501</v>
      </c>
      <c r="E16" s="8">
        <f t="shared" si="3"/>
        <v>21</v>
      </c>
      <c r="F16" s="5" t="s">
        <v>20</v>
      </c>
      <c r="G16" s="38"/>
      <c r="H16" s="3">
        <f t="shared" si="2"/>
        <v>42503</v>
      </c>
      <c r="I16" s="4">
        <v>22</v>
      </c>
      <c r="J16" s="5" t="s">
        <v>21</v>
      </c>
    </row>
    <row r="17" spans="3:10" x14ac:dyDescent="0.25">
      <c r="C17" s="34"/>
      <c r="D17" s="23">
        <f t="shared" si="0"/>
        <v>42508</v>
      </c>
      <c r="E17" s="8">
        <f t="shared" si="3"/>
        <v>23</v>
      </c>
      <c r="F17" s="24" t="s">
        <v>22</v>
      </c>
      <c r="G17" s="38"/>
      <c r="H17" s="10">
        <f t="shared" si="2"/>
        <v>42510</v>
      </c>
      <c r="I17" s="11">
        <f>E17+1</f>
        <v>24</v>
      </c>
      <c r="J17" s="12" t="s">
        <v>31</v>
      </c>
    </row>
    <row r="18" spans="3:10" x14ac:dyDescent="0.25">
      <c r="C18" s="34"/>
      <c r="D18" s="23">
        <f t="shared" si="0"/>
        <v>42515</v>
      </c>
      <c r="E18" s="8">
        <f t="shared" si="3"/>
        <v>25</v>
      </c>
      <c r="F18" s="25" t="s">
        <v>23</v>
      </c>
      <c r="H18" s="13">
        <f t="shared" si="2"/>
        <v>42517</v>
      </c>
      <c r="I18" s="14"/>
      <c r="J18" s="15" t="s">
        <v>26</v>
      </c>
    </row>
    <row r="19" spans="3:10" x14ac:dyDescent="0.25">
      <c r="C19" s="34"/>
      <c r="D19" s="23">
        <f t="shared" si="0"/>
        <v>42522</v>
      </c>
      <c r="E19" s="8">
        <v>26</v>
      </c>
      <c r="F19" s="25" t="s">
        <v>39</v>
      </c>
      <c r="G19" s="38"/>
      <c r="H19" s="7">
        <f t="shared" si="2"/>
        <v>42524</v>
      </c>
      <c r="I19" s="8">
        <v>27</v>
      </c>
      <c r="J19" s="26" t="s">
        <v>41</v>
      </c>
    </row>
    <row r="20" spans="3:10" x14ac:dyDescent="0.25">
      <c r="C20" s="34"/>
      <c r="D20" s="23">
        <f t="shared" si="0"/>
        <v>42529</v>
      </c>
      <c r="E20" s="8">
        <f t="shared" si="3"/>
        <v>28</v>
      </c>
      <c r="F20" s="26" t="s">
        <v>40</v>
      </c>
      <c r="G20" s="38"/>
      <c r="H20" s="7">
        <f t="shared" si="2"/>
        <v>42531</v>
      </c>
      <c r="I20" s="8">
        <v>29</v>
      </c>
      <c r="J20" t="s">
        <v>24</v>
      </c>
    </row>
    <row r="21" spans="3:10" x14ac:dyDescent="0.25">
      <c r="C21" s="34"/>
      <c r="D21" s="23">
        <f t="shared" si="0"/>
        <v>42536</v>
      </c>
      <c r="E21" s="8">
        <f t="shared" si="3"/>
        <v>30</v>
      </c>
      <c r="F21" s="28" t="s">
        <v>34</v>
      </c>
      <c r="G21" s="38"/>
      <c r="H21" s="7">
        <f t="shared" si="2"/>
        <v>42538</v>
      </c>
      <c r="I21" s="8">
        <v>31</v>
      </c>
      <c r="J21" s="28" t="s">
        <v>34</v>
      </c>
    </row>
    <row r="22" spans="3:10" x14ac:dyDescent="0.25">
      <c r="C22" s="34"/>
      <c r="D22" s="10">
        <f t="shared" si="0"/>
        <v>42543</v>
      </c>
      <c r="E22" s="11">
        <f t="shared" si="3"/>
        <v>32</v>
      </c>
      <c r="F22" s="12" t="s">
        <v>32</v>
      </c>
      <c r="G22" s="38"/>
      <c r="H22" s="13">
        <f t="shared" si="2"/>
        <v>42545</v>
      </c>
      <c r="I22" s="14"/>
      <c r="J22" s="15" t="s">
        <v>33</v>
      </c>
    </row>
    <row r="23" spans="3:10" x14ac:dyDescent="0.25">
      <c r="C23" s="34"/>
      <c r="D23" s="10">
        <f t="shared" si="0"/>
        <v>42550</v>
      </c>
      <c r="E23" s="11">
        <v>33</v>
      </c>
      <c r="F23" s="12" t="s">
        <v>37</v>
      </c>
      <c r="G23" s="38"/>
      <c r="H23" s="7"/>
      <c r="I23" s="2"/>
      <c r="J23" s="27"/>
    </row>
    <row r="24" spans="3:10" x14ac:dyDescent="0.25">
      <c r="G24" s="34"/>
    </row>
    <row r="25" spans="3:10" x14ac:dyDescent="0.25">
      <c r="F25" s="43" t="s">
        <v>38</v>
      </c>
    </row>
  </sheetData>
  <sheetProtection password="CC01" sheet="1" objects="1" scenarios="1"/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Rosana Carmen de Meiroz Grillo Goncalves</dc:creator>
  <cp:lastModifiedBy>Rosana Carmen de Meiroz Grillo Goncalves</cp:lastModifiedBy>
  <dcterms:created xsi:type="dcterms:W3CDTF">2016-02-16T16:21:25Z</dcterms:created>
  <dcterms:modified xsi:type="dcterms:W3CDTF">2016-04-25T15:09:41Z</dcterms:modified>
</cp:coreProperties>
</file>