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21972" windowHeight="10008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S33" i="1"/>
  <c r="R33"/>
  <c r="Q33"/>
  <c r="O33"/>
  <c r="N33"/>
  <c r="M33"/>
  <c r="K33"/>
  <c r="J33"/>
  <c r="I33"/>
  <c r="H33"/>
  <c r="G33"/>
  <c r="F33"/>
  <c r="E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D8" s="1"/>
  <c r="T7"/>
  <c r="T6"/>
  <c r="T5"/>
  <c r="T4"/>
  <c r="P32"/>
  <c r="P31"/>
  <c r="P30"/>
  <c r="P29"/>
  <c r="P28"/>
  <c r="P27"/>
  <c r="P26"/>
  <c r="P25"/>
  <c r="D25" s="1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D13" l="1"/>
  <c r="D11"/>
  <c r="D6"/>
  <c r="D22"/>
  <c r="D17"/>
  <c r="D12"/>
  <c r="D9"/>
  <c r="T33"/>
  <c r="D5"/>
  <c r="D32"/>
  <c r="D31"/>
  <c r="D26"/>
  <c r="D24"/>
  <c r="D10"/>
  <c r="P33"/>
  <c r="D7"/>
  <c r="D4"/>
  <c r="D30"/>
  <c r="D29"/>
  <c r="D28"/>
  <c r="D27"/>
  <c r="D23"/>
  <c r="D21"/>
  <c r="L33"/>
  <c r="D20"/>
  <c r="D19"/>
  <c r="D18"/>
  <c r="D16"/>
  <c r="D15"/>
  <c r="D14"/>
  <c r="D33" l="1"/>
</calcChain>
</file>

<file path=xl/comments1.xml><?xml version="1.0" encoding="utf-8"?>
<comments xmlns="http://schemas.openxmlformats.org/spreadsheetml/2006/main">
  <authors>
    <author>felipelageduarte</author>
  </authors>
  <commentList>
    <comment ref="T30" authorId="0">
      <text>
        <r>
          <rPr>
            <b/>
            <sz val="9"/>
            <color indexed="81"/>
            <rFont val="Tahoma"/>
            <charset val="1"/>
          </rPr>
          <t>felipelageduarte:</t>
        </r>
        <r>
          <rPr>
            <sz val="9"/>
            <color indexed="81"/>
            <rFont val="Tahoma"/>
            <charset val="1"/>
          </rPr>
          <t xml:space="preserve">
Obrigado Pela Flecha</t>
        </r>
      </text>
    </comment>
  </commentList>
</comments>
</file>

<file path=xl/sharedStrings.xml><?xml version="1.0" encoding="utf-8"?>
<sst xmlns="http://schemas.openxmlformats.org/spreadsheetml/2006/main" count="54" uniqueCount="42">
  <si>
    <t>Ana Paula Centanin Bertho</t>
  </si>
  <si>
    <t>Bruno Daniel Sanches da Silva</t>
  </si>
  <si>
    <t>Caio de Sa Lopes</t>
  </si>
  <si>
    <t>Claudio Cesar Domene Junior</t>
  </si>
  <si>
    <t>Clayton de Oliveira</t>
  </si>
  <si>
    <t>Diego Castaldelli Charallo</t>
  </si>
  <si>
    <t>Ederson Tyiuji Noya</t>
  </si>
  <si>
    <t>Eric Freire Antunes</t>
  </si>
  <si>
    <t>Felipe Moreira Moura</t>
  </si>
  <si>
    <t>Fernando Sergent Maia</t>
  </si>
  <si>
    <t>Gabriel Rodrigues do Prado Rossales</t>
  </si>
  <si>
    <t>Guilherme Victor Mendes Sobral</t>
  </si>
  <si>
    <t>Leonardo Alves Miguel</t>
  </si>
  <si>
    <t>Linus Axel Costa Eriksson</t>
  </si>
  <si>
    <t>Lucas Marques Rovere</t>
  </si>
  <si>
    <t>Luccas Henrique Braga de Almeida</t>
  </si>
  <si>
    <t>Mateus Malvessi Pereira</t>
  </si>
  <si>
    <t>Matheus Manganeli de Macedo</t>
  </si>
  <si>
    <t>Nicolas Francisco Escarriao C Santos</t>
  </si>
  <si>
    <t>Patrick Eduardo Scuracchio</t>
  </si>
  <si>
    <t>Pedro Henrique Freire da Palma B Faraco</t>
  </si>
  <si>
    <t>Renan Gabriel Fogaca</t>
  </si>
  <si>
    <t>Renato Dompieri Beltrao</t>
  </si>
  <si>
    <t>Rodrigo das Neves Bernardi</t>
  </si>
  <si>
    <t>Said Forhat</t>
  </si>
  <si>
    <t>Tamires Brito da Silva</t>
  </si>
  <si>
    <t>Vinicius Marchesin Araujo</t>
  </si>
  <si>
    <t>William Victor Ueta Ausenka</t>
  </si>
  <si>
    <t>Yuri Toledo Neves</t>
  </si>
  <si>
    <t>Nome</t>
  </si>
  <si>
    <t>#USP</t>
  </si>
  <si>
    <t>Funcionalidade</t>
  </si>
  <si>
    <t>Nota</t>
  </si>
  <si>
    <t>Código</t>
  </si>
  <si>
    <t>Especificação</t>
  </si>
  <si>
    <t>Exe01</t>
  </si>
  <si>
    <t>Nota Parcial</t>
  </si>
  <si>
    <t>Exe02</t>
  </si>
  <si>
    <t>Exe03</t>
  </si>
  <si>
    <t>Exe04</t>
  </si>
  <si>
    <t>Média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</si>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</sst>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workbookViewId="0">
      <pane xSplit="4" topLeftCell="E1" activePane="topRight" state="frozen"/>
      <selection pane="topRight" activeCell="M31" sqref="M31"/>
    </sheetView>
  </sheetViews>
  <sheetFormatPr defaultRowHeight="14.4"/>
  <cols>
    <col min="1" max="1" width="3.109375" style="1" customWidth="1"/>
    <col min="2" max="2" width="34.77734375" style="1" bestFit="1" customWidth="1"/>
    <col min="3" max="4" width="8.88671875" style="1"/>
    <col min="5" max="20" width="13.44140625" style="1" customWidth="1"/>
    <col min="21" max="16384" width="8.88671875" style="1"/>
  </cols>
  <sheetData>
    <row r="1" spans="2:20" ht="15" thickBot="1"/>
    <row r="2" spans="2:20">
      <c r="B2" s="22" t="s">
        <v>29</v>
      </c>
      <c r="C2" s="23" t="s">
        <v>30</v>
      </c>
      <c r="D2" s="23" t="s">
        <v>32</v>
      </c>
      <c r="E2" s="22" t="s">
        <v>35</v>
      </c>
      <c r="F2" s="23"/>
      <c r="G2" s="23"/>
      <c r="H2" s="24"/>
      <c r="I2" s="23" t="s">
        <v>37</v>
      </c>
      <c r="J2" s="23"/>
      <c r="K2" s="23"/>
      <c r="L2" s="23"/>
      <c r="M2" s="22" t="s">
        <v>38</v>
      </c>
      <c r="N2" s="23"/>
      <c r="O2" s="23"/>
      <c r="P2" s="24"/>
      <c r="Q2" s="23" t="s">
        <v>39</v>
      </c>
      <c r="R2" s="23"/>
      <c r="S2" s="23"/>
      <c r="T2" s="24"/>
    </row>
    <row r="3" spans="2:20" ht="15" thickBot="1">
      <c r="B3" s="25"/>
      <c r="C3" s="26"/>
      <c r="D3" s="26"/>
      <c r="E3" s="18" t="s">
        <v>31</v>
      </c>
      <c r="F3" s="4" t="s">
        <v>33</v>
      </c>
      <c r="G3" s="4" t="s">
        <v>34</v>
      </c>
      <c r="H3" s="6" t="s">
        <v>36</v>
      </c>
      <c r="I3" s="4" t="s">
        <v>31</v>
      </c>
      <c r="J3" s="4" t="s">
        <v>33</v>
      </c>
      <c r="K3" s="4" t="s">
        <v>34</v>
      </c>
      <c r="L3" s="4" t="s">
        <v>36</v>
      </c>
      <c r="M3" s="18" t="s">
        <v>31</v>
      </c>
      <c r="N3" s="4" t="s">
        <v>33</v>
      </c>
      <c r="O3" s="4" t="s">
        <v>34</v>
      </c>
      <c r="P3" s="6" t="s">
        <v>36</v>
      </c>
      <c r="Q3" s="4" t="s">
        <v>31</v>
      </c>
      <c r="R3" s="4" t="s">
        <v>33</v>
      </c>
      <c r="S3" s="4" t="s">
        <v>34</v>
      </c>
      <c r="T3" s="6" t="s">
        <v>36</v>
      </c>
    </row>
    <row r="4" spans="2:20">
      <c r="B4" s="8" t="s">
        <v>0</v>
      </c>
      <c r="C4" s="16">
        <v>7987244</v>
      </c>
      <c r="D4" s="16">
        <f>ROUND((H4*0.3)+(L4*0.3)+(P4*0.3)+(T4*0.3),1)</f>
        <v>0</v>
      </c>
      <c r="E4" s="19">
        <v>0</v>
      </c>
      <c r="F4" s="2">
        <v>0</v>
      </c>
      <c r="G4" s="2">
        <v>0</v>
      </c>
      <c r="H4" s="9">
        <f>(E4*0.5)+(F4*0.25)+(G4*0.25)</f>
        <v>0</v>
      </c>
      <c r="I4" s="2">
        <v>0</v>
      </c>
      <c r="J4" s="2">
        <v>0</v>
      </c>
      <c r="K4" s="2">
        <v>0</v>
      </c>
      <c r="L4" s="21">
        <f>(I4*0.5)+(J4*0.25)+(K4*0.25)</f>
        <v>0</v>
      </c>
      <c r="M4" s="19">
        <v>0</v>
      </c>
      <c r="N4" s="2">
        <v>0</v>
      </c>
      <c r="O4" s="2">
        <v>0</v>
      </c>
      <c r="P4" s="9">
        <f>(M4*0.5)+(N4*0.25)+(O4*0.25)</f>
        <v>0</v>
      </c>
      <c r="Q4" s="2">
        <v>0</v>
      </c>
      <c r="R4" s="2">
        <v>0</v>
      </c>
      <c r="S4" s="2">
        <v>0</v>
      </c>
      <c r="T4" s="7">
        <f>(Q4*0.5)+(R4*0.25)+(S4*0.25)</f>
        <v>0</v>
      </c>
    </row>
    <row r="5" spans="2:20">
      <c r="B5" s="8" t="s">
        <v>1</v>
      </c>
      <c r="C5" s="16">
        <v>8066544</v>
      </c>
      <c r="D5" s="16">
        <f t="shared" ref="D5:D31" si="0">ROUND((H5*0.3)+(L5*0.3)+(P5*0.3)+(T5*0.3),1)</f>
        <v>8.9</v>
      </c>
      <c r="E5" s="19">
        <v>10</v>
      </c>
      <c r="F5" s="2">
        <v>10</v>
      </c>
      <c r="G5" s="2">
        <v>10</v>
      </c>
      <c r="H5" s="9">
        <f t="shared" ref="H5:H31" si="1">(E5*0.5)+(F5*0.25)+(G5*0.25)</f>
        <v>10</v>
      </c>
      <c r="I5" s="2">
        <v>10</v>
      </c>
      <c r="J5" s="2">
        <v>10</v>
      </c>
      <c r="K5" s="2">
        <v>10</v>
      </c>
      <c r="L5" s="21">
        <f t="shared" ref="L5:L31" si="2">(I5*0.5)+(J5*0.25)+(K5*0.25)</f>
        <v>10</v>
      </c>
      <c r="M5" s="19">
        <v>10</v>
      </c>
      <c r="N5" s="2">
        <v>10</v>
      </c>
      <c r="O5" s="2">
        <v>8</v>
      </c>
      <c r="P5" s="9">
        <f t="shared" ref="P5:P31" si="3">(M5*0.5)+(N5*0.25)+(O5*0.25)</f>
        <v>9.5</v>
      </c>
      <c r="Q5" s="2">
        <v>0</v>
      </c>
      <c r="R5" s="2">
        <v>0</v>
      </c>
      <c r="S5" s="2">
        <v>0</v>
      </c>
      <c r="T5" s="7">
        <f t="shared" ref="T5:T31" si="4">(Q5*0.5)+(R5*0.25)+(S5*0.25)</f>
        <v>0</v>
      </c>
    </row>
    <row r="6" spans="2:20">
      <c r="B6" s="8" t="s">
        <v>2</v>
      </c>
      <c r="C6" s="16">
        <v>7987007</v>
      </c>
      <c r="D6" s="16">
        <f t="shared" si="0"/>
        <v>4.7</v>
      </c>
      <c r="E6" s="19">
        <v>0</v>
      </c>
      <c r="F6" s="2">
        <v>0</v>
      </c>
      <c r="G6" s="2">
        <v>0</v>
      </c>
      <c r="H6" s="9">
        <f t="shared" si="1"/>
        <v>0</v>
      </c>
      <c r="I6" s="2">
        <v>10</v>
      </c>
      <c r="J6" s="2">
        <v>10</v>
      </c>
      <c r="K6" s="2">
        <v>10</v>
      </c>
      <c r="L6" s="21">
        <f t="shared" si="2"/>
        <v>10</v>
      </c>
      <c r="M6" s="19">
        <v>5</v>
      </c>
      <c r="N6" s="2">
        <v>5</v>
      </c>
      <c r="O6" s="2">
        <v>5</v>
      </c>
      <c r="P6" s="9">
        <f t="shared" si="3"/>
        <v>5</v>
      </c>
      <c r="Q6" s="2">
        <v>0</v>
      </c>
      <c r="R6" s="2">
        <v>2</v>
      </c>
      <c r="S6" s="2">
        <v>0</v>
      </c>
      <c r="T6" s="7">
        <f t="shared" si="4"/>
        <v>0.5</v>
      </c>
    </row>
    <row r="7" spans="2:20">
      <c r="B7" s="8" t="s">
        <v>3</v>
      </c>
      <c r="C7" s="16">
        <v>7987310</v>
      </c>
      <c r="D7" s="16">
        <f t="shared" si="0"/>
        <v>3.4</v>
      </c>
      <c r="E7" s="19">
        <v>0</v>
      </c>
      <c r="F7" s="2">
        <v>5</v>
      </c>
      <c r="G7" s="2">
        <v>0</v>
      </c>
      <c r="H7" s="9">
        <f t="shared" si="1"/>
        <v>1.25</v>
      </c>
      <c r="I7" s="2">
        <v>10</v>
      </c>
      <c r="J7" s="2">
        <v>10</v>
      </c>
      <c r="K7" s="2">
        <v>10</v>
      </c>
      <c r="L7" s="21">
        <f t="shared" si="2"/>
        <v>10</v>
      </c>
      <c r="M7" s="19">
        <v>0</v>
      </c>
      <c r="N7" s="2">
        <v>0</v>
      </c>
      <c r="O7" s="2">
        <v>0</v>
      </c>
      <c r="P7" s="9">
        <f t="shared" si="3"/>
        <v>0</v>
      </c>
      <c r="Q7" s="2">
        <v>0</v>
      </c>
      <c r="R7" s="2">
        <v>0</v>
      </c>
      <c r="S7" s="2">
        <v>0</v>
      </c>
      <c r="T7" s="7">
        <f t="shared" si="4"/>
        <v>0</v>
      </c>
    </row>
    <row r="8" spans="2:20">
      <c r="B8" s="8" t="s">
        <v>4</v>
      </c>
      <c r="C8" s="16">
        <v>7161591</v>
      </c>
      <c r="D8" s="16">
        <f t="shared" si="0"/>
        <v>7.2</v>
      </c>
      <c r="E8" s="19">
        <v>10</v>
      </c>
      <c r="F8" s="2">
        <v>10</v>
      </c>
      <c r="G8" s="2">
        <v>10</v>
      </c>
      <c r="H8" s="9">
        <f t="shared" si="1"/>
        <v>10</v>
      </c>
      <c r="I8" s="2">
        <v>10</v>
      </c>
      <c r="J8" s="2">
        <v>10</v>
      </c>
      <c r="K8" s="2">
        <v>10</v>
      </c>
      <c r="L8" s="21">
        <f t="shared" si="2"/>
        <v>10</v>
      </c>
      <c r="M8" s="19">
        <v>3</v>
      </c>
      <c r="N8" s="2">
        <v>5</v>
      </c>
      <c r="O8" s="2">
        <v>5</v>
      </c>
      <c r="P8" s="9">
        <f t="shared" si="3"/>
        <v>4</v>
      </c>
      <c r="Q8" s="2">
        <v>0</v>
      </c>
      <c r="R8" s="2">
        <v>0</v>
      </c>
      <c r="S8" s="2">
        <v>0</v>
      </c>
      <c r="T8" s="7">
        <f t="shared" si="4"/>
        <v>0</v>
      </c>
    </row>
    <row r="9" spans="2:20">
      <c r="B9" s="8" t="s">
        <v>5</v>
      </c>
      <c r="C9" s="16">
        <v>8066673</v>
      </c>
      <c r="D9" s="16">
        <f t="shared" si="0"/>
        <v>0</v>
      </c>
      <c r="E9" s="19">
        <v>0</v>
      </c>
      <c r="F9" s="2">
        <v>0</v>
      </c>
      <c r="G9" s="2">
        <v>0</v>
      </c>
      <c r="H9" s="9">
        <f t="shared" si="1"/>
        <v>0</v>
      </c>
      <c r="I9" s="2">
        <v>0</v>
      </c>
      <c r="J9" s="2">
        <v>0</v>
      </c>
      <c r="K9" s="2">
        <v>0</v>
      </c>
      <c r="L9" s="21">
        <f t="shared" si="2"/>
        <v>0</v>
      </c>
      <c r="M9" s="19">
        <v>0</v>
      </c>
      <c r="N9" s="2">
        <v>0</v>
      </c>
      <c r="O9" s="2">
        <v>0</v>
      </c>
      <c r="P9" s="9">
        <f t="shared" si="3"/>
        <v>0</v>
      </c>
      <c r="Q9" s="2">
        <v>0</v>
      </c>
      <c r="R9" s="2">
        <v>0</v>
      </c>
      <c r="S9" s="2">
        <v>0</v>
      </c>
      <c r="T9" s="7">
        <f t="shared" si="4"/>
        <v>0</v>
      </c>
    </row>
    <row r="10" spans="2:20">
      <c r="B10" s="8" t="s">
        <v>6</v>
      </c>
      <c r="C10" s="16">
        <v>7656022</v>
      </c>
      <c r="D10" s="16">
        <f t="shared" si="0"/>
        <v>0</v>
      </c>
      <c r="E10" s="19">
        <v>0</v>
      </c>
      <c r="F10" s="2">
        <v>0</v>
      </c>
      <c r="G10" s="2">
        <v>0</v>
      </c>
      <c r="H10" s="9">
        <f t="shared" si="1"/>
        <v>0</v>
      </c>
      <c r="I10" s="2">
        <v>0</v>
      </c>
      <c r="J10" s="2">
        <v>0</v>
      </c>
      <c r="K10" s="2">
        <v>0</v>
      </c>
      <c r="L10" s="21">
        <f t="shared" si="2"/>
        <v>0</v>
      </c>
      <c r="M10" s="19">
        <v>0</v>
      </c>
      <c r="N10" s="2">
        <v>0</v>
      </c>
      <c r="O10" s="2">
        <v>0</v>
      </c>
      <c r="P10" s="9">
        <f t="shared" si="3"/>
        <v>0</v>
      </c>
      <c r="Q10" s="2">
        <v>0</v>
      </c>
      <c r="R10" s="2">
        <v>0</v>
      </c>
      <c r="S10" s="2">
        <v>0</v>
      </c>
      <c r="T10" s="7">
        <f t="shared" si="4"/>
        <v>0</v>
      </c>
    </row>
    <row r="11" spans="2:20">
      <c r="B11" s="8" t="s">
        <v>7</v>
      </c>
      <c r="C11" s="16">
        <v>7987115</v>
      </c>
      <c r="D11" s="16">
        <f t="shared" si="0"/>
        <v>11.9</v>
      </c>
      <c r="E11" s="19">
        <v>10</v>
      </c>
      <c r="F11" s="2">
        <v>10</v>
      </c>
      <c r="G11" s="2">
        <v>10</v>
      </c>
      <c r="H11" s="9">
        <f t="shared" si="1"/>
        <v>10</v>
      </c>
      <c r="I11" s="2">
        <v>10</v>
      </c>
      <c r="J11" s="2">
        <v>10</v>
      </c>
      <c r="K11" s="2">
        <v>10</v>
      </c>
      <c r="L11" s="21">
        <f t="shared" si="2"/>
        <v>10</v>
      </c>
      <c r="M11" s="19">
        <v>10</v>
      </c>
      <c r="N11" s="2">
        <v>10</v>
      </c>
      <c r="O11" s="2">
        <v>10</v>
      </c>
      <c r="P11" s="9">
        <f t="shared" si="3"/>
        <v>10</v>
      </c>
      <c r="Q11" s="2">
        <v>10</v>
      </c>
      <c r="R11" s="2">
        <v>9</v>
      </c>
      <c r="S11" s="2">
        <v>10</v>
      </c>
      <c r="T11" s="7">
        <f t="shared" si="4"/>
        <v>9.75</v>
      </c>
    </row>
    <row r="12" spans="2:20">
      <c r="B12" s="8" t="s">
        <v>8</v>
      </c>
      <c r="C12" s="16">
        <v>8066461</v>
      </c>
      <c r="D12" s="16">
        <f t="shared" si="0"/>
        <v>4.5</v>
      </c>
      <c r="E12" s="19">
        <v>0</v>
      </c>
      <c r="F12" s="2">
        <v>5</v>
      </c>
      <c r="G12" s="2">
        <v>0</v>
      </c>
      <c r="H12" s="9">
        <f t="shared" si="1"/>
        <v>1.25</v>
      </c>
      <c r="I12" s="2">
        <v>10</v>
      </c>
      <c r="J12" s="2">
        <v>10</v>
      </c>
      <c r="K12" s="2">
        <v>5</v>
      </c>
      <c r="L12" s="21">
        <f t="shared" si="2"/>
        <v>8.75</v>
      </c>
      <c r="M12" s="19">
        <v>5</v>
      </c>
      <c r="N12" s="2">
        <v>5</v>
      </c>
      <c r="O12" s="2">
        <v>5</v>
      </c>
      <c r="P12" s="9">
        <f t="shared" si="3"/>
        <v>5</v>
      </c>
      <c r="Q12" s="2">
        <v>0</v>
      </c>
      <c r="R12" s="2">
        <v>0</v>
      </c>
      <c r="S12" s="2">
        <v>0</v>
      </c>
      <c r="T12" s="7">
        <f t="shared" si="4"/>
        <v>0</v>
      </c>
    </row>
    <row r="13" spans="2:20">
      <c r="B13" s="8" t="s">
        <v>9</v>
      </c>
      <c r="C13" s="16">
        <v>6792652</v>
      </c>
      <c r="D13" s="16">
        <f t="shared" si="0"/>
        <v>11.9</v>
      </c>
      <c r="E13" s="19">
        <v>10</v>
      </c>
      <c r="F13" s="2">
        <v>10</v>
      </c>
      <c r="G13" s="2">
        <v>10</v>
      </c>
      <c r="H13" s="9">
        <f t="shared" si="1"/>
        <v>10</v>
      </c>
      <c r="I13" s="2">
        <v>10</v>
      </c>
      <c r="J13" s="2">
        <v>10</v>
      </c>
      <c r="K13" s="2">
        <v>10</v>
      </c>
      <c r="L13" s="21">
        <f t="shared" si="2"/>
        <v>10</v>
      </c>
      <c r="M13" s="19">
        <v>10</v>
      </c>
      <c r="N13" s="2">
        <v>10</v>
      </c>
      <c r="O13" s="2">
        <v>10</v>
      </c>
      <c r="P13" s="9">
        <f t="shared" si="3"/>
        <v>10</v>
      </c>
      <c r="Q13" s="2">
        <v>10</v>
      </c>
      <c r="R13" s="2">
        <v>9</v>
      </c>
      <c r="S13" s="2">
        <v>10</v>
      </c>
      <c r="T13" s="7">
        <f t="shared" si="4"/>
        <v>9.75</v>
      </c>
    </row>
    <row r="14" spans="2:20">
      <c r="B14" s="8" t="s">
        <v>10</v>
      </c>
      <c r="C14" s="16">
        <v>6608843</v>
      </c>
      <c r="D14" s="16">
        <f t="shared" si="0"/>
        <v>3.5</v>
      </c>
      <c r="E14" s="19">
        <v>2</v>
      </c>
      <c r="F14" s="2">
        <v>5</v>
      </c>
      <c r="G14" s="2">
        <v>2</v>
      </c>
      <c r="H14" s="9">
        <f t="shared" si="1"/>
        <v>2.75</v>
      </c>
      <c r="I14" s="2">
        <v>10</v>
      </c>
      <c r="J14" s="2">
        <v>10</v>
      </c>
      <c r="K14" s="2">
        <v>5</v>
      </c>
      <c r="L14" s="21">
        <f t="shared" si="2"/>
        <v>8.75</v>
      </c>
      <c r="M14" s="19">
        <v>0</v>
      </c>
      <c r="N14" s="2">
        <v>0</v>
      </c>
      <c r="O14" s="2">
        <v>0</v>
      </c>
      <c r="P14" s="9">
        <f t="shared" si="3"/>
        <v>0</v>
      </c>
      <c r="Q14" s="2">
        <v>0</v>
      </c>
      <c r="R14" s="2">
        <v>0</v>
      </c>
      <c r="S14" s="2">
        <v>0</v>
      </c>
      <c r="T14" s="7">
        <f t="shared" si="4"/>
        <v>0</v>
      </c>
    </row>
    <row r="15" spans="2:20">
      <c r="B15" s="8" t="s">
        <v>11</v>
      </c>
      <c r="C15" s="16">
        <v>8066245</v>
      </c>
      <c r="D15" s="16">
        <f t="shared" si="0"/>
        <v>3.8</v>
      </c>
      <c r="E15" s="19">
        <v>0</v>
      </c>
      <c r="F15" s="2">
        <v>0</v>
      </c>
      <c r="G15" s="2">
        <v>0</v>
      </c>
      <c r="H15" s="9">
        <f t="shared" si="1"/>
        <v>0</v>
      </c>
      <c r="I15" s="2">
        <v>10</v>
      </c>
      <c r="J15" s="2">
        <v>10</v>
      </c>
      <c r="K15" s="2">
        <v>10</v>
      </c>
      <c r="L15" s="21">
        <f t="shared" si="2"/>
        <v>10</v>
      </c>
      <c r="M15" s="19">
        <v>0</v>
      </c>
      <c r="N15" s="2">
        <v>5</v>
      </c>
      <c r="O15" s="2">
        <v>5</v>
      </c>
      <c r="P15" s="9">
        <f t="shared" si="3"/>
        <v>2.5</v>
      </c>
      <c r="Q15" s="2">
        <v>0</v>
      </c>
      <c r="R15" s="2">
        <v>0</v>
      </c>
      <c r="S15" s="2">
        <v>0</v>
      </c>
      <c r="T15" s="7">
        <f t="shared" si="4"/>
        <v>0</v>
      </c>
    </row>
    <row r="16" spans="2:20">
      <c r="B16" s="8" t="s">
        <v>12</v>
      </c>
      <c r="C16" s="16">
        <v>7987265</v>
      </c>
      <c r="D16" s="16">
        <f t="shared" si="0"/>
        <v>8.9</v>
      </c>
      <c r="E16" s="19">
        <v>10</v>
      </c>
      <c r="F16" s="2">
        <v>8</v>
      </c>
      <c r="G16" s="2">
        <v>10</v>
      </c>
      <c r="H16" s="9">
        <f t="shared" si="1"/>
        <v>9.5</v>
      </c>
      <c r="I16" s="2">
        <v>10</v>
      </c>
      <c r="J16" s="2">
        <v>10</v>
      </c>
      <c r="K16" s="2">
        <v>10</v>
      </c>
      <c r="L16" s="21">
        <f t="shared" si="2"/>
        <v>10</v>
      </c>
      <c r="M16" s="19">
        <v>10</v>
      </c>
      <c r="N16" s="2">
        <v>10</v>
      </c>
      <c r="O16" s="2">
        <v>10</v>
      </c>
      <c r="P16" s="9">
        <f t="shared" si="3"/>
        <v>10</v>
      </c>
      <c r="Q16" s="2">
        <v>0</v>
      </c>
      <c r="R16" s="2">
        <v>0</v>
      </c>
      <c r="S16" s="2">
        <v>0</v>
      </c>
      <c r="T16" s="7">
        <f t="shared" si="4"/>
        <v>0</v>
      </c>
    </row>
    <row r="17" spans="2:20">
      <c r="B17" s="8" t="s">
        <v>13</v>
      </c>
      <c r="C17" s="16">
        <v>7986931</v>
      </c>
      <c r="D17" s="16">
        <f t="shared" si="0"/>
        <v>0</v>
      </c>
      <c r="E17" s="19">
        <v>0</v>
      </c>
      <c r="F17" s="2">
        <v>0</v>
      </c>
      <c r="G17" s="2">
        <v>0</v>
      </c>
      <c r="H17" s="9">
        <f t="shared" si="1"/>
        <v>0</v>
      </c>
      <c r="I17" s="2">
        <v>0</v>
      </c>
      <c r="J17" s="2">
        <v>0</v>
      </c>
      <c r="K17" s="2">
        <v>0</v>
      </c>
      <c r="L17" s="21">
        <f t="shared" si="2"/>
        <v>0</v>
      </c>
      <c r="M17" s="19">
        <v>0</v>
      </c>
      <c r="N17" s="2">
        <v>0</v>
      </c>
      <c r="O17" s="2">
        <v>0</v>
      </c>
      <c r="P17" s="9">
        <f t="shared" si="3"/>
        <v>0</v>
      </c>
      <c r="Q17" s="2">
        <v>0</v>
      </c>
      <c r="R17" s="2">
        <v>0</v>
      </c>
      <c r="S17" s="2">
        <v>0</v>
      </c>
      <c r="T17" s="7">
        <f t="shared" si="4"/>
        <v>0</v>
      </c>
    </row>
    <row r="18" spans="2:20">
      <c r="B18" s="8" t="s">
        <v>14</v>
      </c>
      <c r="C18" s="16">
        <v>8139750</v>
      </c>
      <c r="D18" s="16">
        <f t="shared" si="0"/>
        <v>3.4</v>
      </c>
      <c r="E18" s="19">
        <v>0</v>
      </c>
      <c r="F18" s="2">
        <v>5</v>
      </c>
      <c r="G18" s="2">
        <v>0</v>
      </c>
      <c r="H18" s="9">
        <f t="shared" si="1"/>
        <v>1.25</v>
      </c>
      <c r="I18" s="2">
        <v>5</v>
      </c>
      <c r="J18" s="2">
        <v>8</v>
      </c>
      <c r="K18" s="2">
        <v>10</v>
      </c>
      <c r="L18" s="21">
        <f t="shared" si="2"/>
        <v>7</v>
      </c>
      <c r="M18" s="19">
        <v>3</v>
      </c>
      <c r="N18" s="2">
        <v>3</v>
      </c>
      <c r="O18" s="2">
        <v>3</v>
      </c>
      <c r="P18" s="9">
        <f t="shared" si="3"/>
        <v>3</v>
      </c>
      <c r="Q18" s="2">
        <v>0</v>
      </c>
      <c r="R18" s="2">
        <v>0</v>
      </c>
      <c r="S18" s="2">
        <v>0</v>
      </c>
      <c r="T18" s="7">
        <f t="shared" si="4"/>
        <v>0</v>
      </c>
    </row>
    <row r="19" spans="2:20">
      <c r="B19" s="8" t="s">
        <v>15</v>
      </c>
      <c r="C19" s="16">
        <v>7986796</v>
      </c>
      <c r="D19" s="16">
        <f t="shared" si="0"/>
        <v>8.9</v>
      </c>
      <c r="E19" s="19">
        <v>10</v>
      </c>
      <c r="F19" s="2">
        <v>10</v>
      </c>
      <c r="G19" s="2">
        <v>10</v>
      </c>
      <c r="H19" s="9">
        <f t="shared" si="1"/>
        <v>10</v>
      </c>
      <c r="I19" s="2">
        <v>10</v>
      </c>
      <c r="J19" s="2">
        <v>5</v>
      </c>
      <c r="K19" s="2">
        <v>0</v>
      </c>
      <c r="L19" s="21">
        <f t="shared" si="2"/>
        <v>6.25</v>
      </c>
      <c r="M19" s="19">
        <v>10</v>
      </c>
      <c r="N19" s="2">
        <v>5</v>
      </c>
      <c r="O19" s="2">
        <v>10</v>
      </c>
      <c r="P19" s="9">
        <f t="shared" si="3"/>
        <v>8.75</v>
      </c>
      <c r="Q19" s="2">
        <v>2</v>
      </c>
      <c r="R19" s="2">
        <v>5</v>
      </c>
      <c r="S19" s="2">
        <v>10</v>
      </c>
      <c r="T19" s="7">
        <f t="shared" si="4"/>
        <v>4.75</v>
      </c>
    </row>
    <row r="20" spans="2:20">
      <c r="B20" s="8" t="s">
        <v>16</v>
      </c>
      <c r="C20" s="16">
        <v>7987161</v>
      </c>
      <c r="D20" s="16">
        <f t="shared" si="0"/>
        <v>11.9</v>
      </c>
      <c r="E20" s="19">
        <v>10</v>
      </c>
      <c r="F20" s="2">
        <v>10</v>
      </c>
      <c r="G20" s="2">
        <v>10</v>
      </c>
      <c r="H20" s="9">
        <f t="shared" si="1"/>
        <v>10</v>
      </c>
      <c r="I20" s="2">
        <v>10</v>
      </c>
      <c r="J20" s="2">
        <v>10</v>
      </c>
      <c r="K20" s="2">
        <v>10</v>
      </c>
      <c r="L20" s="21">
        <f t="shared" si="2"/>
        <v>10</v>
      </c>
      <c r="M20" s="19">
        <v>10</v>
      </c>
      <c r="N20" s="2">
        <v>10</v>
      </c>
      <c r="O20" s="2">
        <v>10</v>
      </c>
      <c r="P20" s="9">
        <f t="shared" si="3"/>
        <v>10</v>
      </c>
      <c r="Q20" s="2">
        <v>10</v>
      </c>
      <c r="R20" s="2">
        <v>9</v>
      </c>
      <c r="S20" s="2">
        <v>10</v>
      </c>
      <c r="T20" s="7">
        <f t="shared" si="4"/>
        <v>9.75</v>
      </c>
    </row>
    <row r="21" spans="2:20">
      <c r="B21" s="8" t="s">
        <v>17</v>
      </c>
      <c r="C21" s="16">
        <v>7986991</v>
      </c>
      <c r="D21" s="16">
        <f t="shared" si="0"/>
        <v>3.5</v>
      </c>
      <c r="E21" s="19">
        <v>2</v>
      </c>
      <c r="F21" s="2">
        <v>5</v>
      </c>
      <c r="G21" s="2">
        <v>2</v>
      </c>
      <c r="H21" s="9">
        <f t="shared" si="1"/>
        <v>2.75</v>
      </c>
      <c r="I21" s="2">
        <v>0</v>
      </c>
      <c r="J21" s="2">
        <v>10</v>
      </c>
      <c r="K21" s="2">
        <v>10</v>
      </c>
      <c r="L21" s="21">
        <f t="shared" si="2"/>
        <v>5</v>
      </c>
      <c r="M21" s="19">
        <v>5</v>
      </c>
      <c r="N21" s="2">
        <v>3</v>
      </c>
      <c r="O21" s="2">
        <v>3</v>
      </c>
      <c r="P21" s="9">
        <f t="shared" si="3"/>
        <v>4</v>
      </c>
      <c r="Q21" s="2">
        <v>0</v>
      </c>
      <c r="R21" s="2">
        <v>0</v>
      </c>
      <c r="S21" s="2">
        <v>0</v>
      </c>
      <c r="T21" s="7">
        <f t="shared" si="4"/>
        <v>0</v>
      </c>
    </row>
    <row r="22" spans="2:20">
      <c r="B22" s="8" t="s">
        <v>18</v>
      </c>
      <c r="C22" s="16">
        <v>8124479</v>
      </c>
      <c r="D22" s="16">
        <f t="shared" si="0"/>
        <v>4.7</v>
      </c>
      <c r="E22" s="19">
        <v>0</v>
      </c>
      <c r="F22" s="2">
        <v>0</v>
      </c>
      <c r="G22" s="2">
        <v>0</v>
      </c>
      <c r="H22" s="9">
        <f t="shared" si="1"/>
        <v>0</v>
      </c>
      <c r="I22" s="2">
        <v>5</v>
      </c>
      <c r="J22" s="2">
        <v>8</v>
      </c>
      <c r="K22" s="2">
        <v>10</v>
      </c>
      <c r="L22" s="21">
        <f t="shared" si="2"/>
        <v>7</v>
      </c>
      <c r="M22" s="19">
        <v>10</v>
      </c>
      <c r="N22" s="2">
        <v>10</v>
      </c>
      <c r="O22" s="2">
        <v>5</v>
      </c>
      <c r="P22" s="9">
        <f t="shared" si="3"/>
        <v>8.75</v>
      </c>
      <c r="Q22" s="2">
        <v>0</v>
      </c>
      <c r="R22" s="2">
        <v>0</v>
      </c>
      <c r="S22" s="2">
        <v>0</v>
      </c>
      <c r="T22" s="7">
        <f t="shared" si="4"/>
        <v>0</v>
      </c>
    </row>
    <row r="23" spans="2:20">
      <c r="B23" s="8" t="s">
        <v>19</v>
      </c>
      <c r="C23" s="16">
        <v>7987178</v>
      </c>
      <c r="D23" s="16">
        <f t="shared" si="0"/>
        <v>8.6</v>
      </c>
      <c r="E23" s="19">
        <v>10</v>
      </c>
      <c r="F23" s="2">
        <v>10</v>
      </c>
      <c r="G23" s="2">
        <v>10</v>
      </c>
      <c r="H23" s="9">
        <f t="shared" si="1"/>
        <v>10</v>
      </c>
      <c r="I23" s="2">
        <v>10</v>
      </c>
      <c r="J23" s="2">
        <v>10</v>
      </c>
      <c r="K23" s="2">
        <v>5</v>
      </c>
      <c r="L23" s="21">
        <f t="shared" si="2"/>
        <v>8.75</v>
      </c>
      <c r="M23" s="19">
        <v>10</v>
      </c>
      <c r="N23" s="2">
        <v>10</v>
      </c>
      <c r="O23" s="2">
        <v>10</v>
      </c>
      <c r="P23" s="9">
        <f t="shared" si="3"/>
        <v>10</v>
      </c>
      <c r="Q23" s="2">
        <v>0</v>
      </c>
      <c r="R23" s="2">
        <v>0</v>
      </c>
      <c r="S23" s="2">
        <v>0</v>
      </c>
      <c r="T23" s="7">
        <f t="shared" si="4"/>
        <v>0</v>
      </c>
    </row>
    <row r="24" spans="2:20">
      <c r="B24" s="8" t="s">
        <v>20</v>
      </c>
      <c r="C24" s="16">
        <v>8066610</v>
      </c>
      <c r="D24" s="16">
        <f t="shared" si="0"/>
        <v>0</v>
      </c>
      <c r="E24" s="19">
        <v>0</v>
      </c>
      <c r="F24" s="2">
        <v>0</v>
      </c>
      <c r="G24" s="2">
        <v>0</v>
      </c>
      <c r="H24" s="9">
        <f t="shared" si="1"/>
        <v>0</v>
      </c>
      <c r="I24" s="2">
        <v>0</v>
      </c>
      <c r="J24" s="2">
        <v>0</v>
      </c>
      <c r="K24" s="2">
        <v>0</v>
      </c>
      <c r="L24" s="21">
        <f t="shared" si="2"/>
        <v>0</v>
      </c>
      <c r="M24" s="19">
        <v>0</v>
      </c>
      <c r="N24" s="2">
        <v>0</v>
      </c>
      <c r="O24" s="2">
        <v>0</v>
      </c>
      <c r="P24" s="9">
        <f t="shared" si="3"/>
        <v>0</v>
      </c>
      <c r="Q24" s="2">
        <v>0</v>
      </c>
      <c r="R24" s="2">
        <v>0</v>
      </c>
      <c r="S24" s="2">
        <v>0</v>
      </c>
      <c r="T24" s="7">
        <f t="shared" si="4"/>
        <v>0</v>
      </c>
    </row>
    <row r="25" spans="2:20">
      <c r="B25" s="8" t="s">
        <v>21</v>
      </c>
      <c r="C25" s="16">
        <v>8139718</v>
      </c>
      <c r="D25" s="16">
        <f t="shared" si="0"/>
        <v>0.4</v>
      </c>
      <c r="E25" s="19">
        <v>0</v>
      </c>
      <c r="F25" s="2">
        <v>0</v>
      </c>
      <c r="G25" s="2">
        <v>0</v>
      </c>
      <c r="H25" s="9">
        <f t="shared" si="1"/>
        <v>0</v>
      </c>
      <c r="I25" s="2">
        <v>0</v>
      </c>
      <c r="J25" s="2">
        <v>5</v>
      </c>
      <c r="K25" s="2">
        <v>0</v>
      </c>
      <c r="L25" s="21">
        <f t="shared" si="2"/>
        <v>1.25</v>
      </c>
      <c r="M25" s="19">
        <v>0</v>
      </c>
      <c r="N25" s="2">
        <v>0</v>
      </c>
      <c r="O25" s="2">
        <v>0</v>
      </c>
      <c r="P25" s="9">
        <f t="shared" si="3"/>
        <v>0</v>
      </c>
      <c r="Q25" s="2">
        <v>0</v>
      </c>
      <c r="R25" s="2">
        <v>0</v>
      </c>
      <c r="S25" s="2">
        <v>0</v>
      </c>
      <c r="T25" s="7">
        <f t="shared" si="4"/>
        <v>0</v>
      </c>
    </row>
    <row r="26" spans="2:20">
      <c r="B26" s="8" t="s">
        <v>22</v>
      </c>
      <c r="C26" s="16">
        <v>7987327</v>
      </c>
      <c r="D26" s="16">
        <f t="shared" si="0"/>
        <v>1.4</v>
      </c>
      <c r="E26" s="19">
        <v>0</v>
      </c>
      <c r="F26" s="2">
        <v>0</v>
      </c>
      <c r="G26" s="2">
        <v>0</v>
      </c>
      <c r="H26" s="9">
        <f t="shared" si="1"/>
        <v>0</v>
      </c>
      <c r="I26" s="2">
        <v>5</v>
      </c>
      <c r="J26" s="2">
        <v>8</v>
      </c>
      <c r="K26" s="2">
        <v>0</v>
      </c>
      <c r="L26" s="21">
        <f t="shared" si="2"/>
        <v>4.5</v>
      </c>
      <c r="M26" s="19">
        <v>0</v>
      </c>
      <c r="N26" s="2">
        <v>0</v>
      </c>
      <c r="O26" s="2">
        <v>0</v>
      </c>
      <c r="P26" s="9">
        <f t="shared" si="3"/>
        <v>0</v>
      </c>
      <c r="Q26" s="2">
        <v>0</v>
      </c>
      <c r="R26" s="2">
        <v>0</v>
      </c>
      <c r="S26" s="2">
        <v>0</v>
      </c>
      <c r="T26" s="7">
        <f t="shared" si="4"/>
        <v>0</v>
      </c>
    </row>
    <row r="27" spans="2:20">
      <c r="B27" s="8" t="s">
        <v>23</v>
      </c>
      <c r="C27" s="16">
        <v>8066395</v>
      </c>
      <c r="D27" s="16">
        <f t="shared" si="0"/>
        <v>0</v>
      </c>
      <c r="E27" s="19">
        <v>0</v>
      </c>
      <c r="F27" s="2">
        <v>0</v>
      </c>
      <c r="G27" s="2">
        <v>0</v>
      </c>
      <c r="H27" s="9">
        <f t="shared" si="1"/>
        <v>0</v>
      </c>
      <c r="I27" s="2">
        <v>0</v>
      </c>
      <c r="J27" s="2">
        <v>0</v>
      </c>
      <c r="K27" s="2">
        <v>0</v>
      </c>
      <c r="L27" s="21">
        <f t="shared" si="2"/>
        <v>0</v>
      </c>
      <c r="M27" s="19">
        <v>0</v>
      </c>
      <c r="N27" s="2">
        <v>0</v>
      </c>
      <c r="O27" s="2">
        <v>0</v>
      </c>
      <c r="P27" s="9">
        <f t="shared" si="3"/>
        <v>0</v>
      </c>
      <c r="Q27" s="2">
        <v>0</v>
      </c>
      <c r="R27" s="2">
        <v>0</v>
      </c>
      <c r="S27" s="2">
        <v>0</v>
      </c>
      <c r="T27" s="7">
        <f t="shared" si="4"/>
        <v>0</v>
      </c>
    </row>
    <row r="28" spans="2:20">
      <c r="B28" s="8" t="s">
        <v>24</v>
      </c>
      <c r="C28" s="16">
        <v>8124402</v>
      </c>
      <c r="D28" s="16">
        <f t="shared" si="0"/>
        <v>6</v>
      </c>
      <c r="E28" s="19">
        <v>10</v>
      </c>
      <c r="F28" s="2">
        <v>10</v>
      </c>
      <c r="G28" s="2">
        <v>10</v>
      </c>
      <c r="H28" s="9">
        <f t="shared" si="1"/>
        <v>10</v>
      </c>
      <c r="I28" s="2">
        <v>10</v>
      </c>
      <c r="J28" s="2">
        <v>10</v>
      </c>
      <c r="K28" s="2">
        <v>10</v>
      </c>
      <c r="L28" s="21">
        <f t="shared" si="2"/>
        <v>10</v>
      </c>
      <c r="M28" s="19">
        <v>0</v>
      </c>
      <c r="N28" s="2">
        <v>0</v>
      </c>
      <c r="O28" s="2">
        <v>0</v>
      </c>
      <c r="P28" s="9">
        <f t="shared" si="3"/>
        <v>0</v>
      </c>
      <c r="Q28" s="2">
        <v>0</v>
      </c>
      <c r="R28" s="2">
        <v>0</v>
      </c>
      <c r="S28" s="2">
        <v>0</v>
      </c>
      <c r="T28" s="7">
        <f t="shared" si="4"/>
        <v>0</v>
      </c>
    </row>
    <row r="29" spans="2:20">
      <c r="B29" s="8" t="s">
        <v>25</v>
      </c>
      <c r="C29" s="16">
        <v>8124382</v>
      </c>
      <c r="D29" s="16">
        <f t="shared" si="0"/>
        <v>7.4</v>
      </c>
      <c r="E29" s="19">
        <v>0</v>
      </c>
      <c r="F29" s="2">
        <v>0</v>
      </c>
      <c r="G29" s="2">
        <v>0</v>
      </c>
      <c r="H29" s="9">
        <f t="shared" si="1"/>
        <v>0</v>
      </c>
      <c r="I29" s="2">
        <v>10</v>
      </c>
      <c r="J29" s="2">
        <v>10</v>
      </c>
      <c r="K29" s="2">
        <v>10</v>
      </c>
      <c r="L29" s="21">
        <f t="shared" si="2"/>
        <v>10</v>
      </c>
      <c r="M29" s="19">
        <v>10</v>
      </c>
      <c r="N29" s="2">
        <v>10</v>
      </c>
      <c r="O29" s="2">
        <v>5</v>
      </c>
      <c r="P29" s="9">
        <f t="shared" si="3"/>
        <v>8.75</v>
      </c>
      <c r="Q29" s="2">
        <v>2</v>
      </c>
      <c r="R29" s="2">
        <v>9</v>
      </c>
      <c r="S29" s="2">
        <v>10</v>
      </c>
      <c r="T29" s="7">
        <f t="shared" si="4"/>
        <v>5.75</v>
      </c>
    </row>
    <row r="30" spans="2:20">
      <c r="B30" s="8" t="s">
        <v>26</v>
      </c>
      <c r="C30" s="16">
        <v>8066374</v>
      </c>
      <c r="D30" s="16">
        <f t="shared" si="0"/>
        <v>8.6</v>
      </c>
      <c r="E30" s="19">
        <v>10</v>
      </c>
      <c r="F30" s="2">
        <v>10</v>
      </c>
      <c r="G30" s="2">
        <v>10</v>
      </c>
      <c r="H30" s="9">
        <f t="shared" si="1"/>
        <v>10</v>
      </c>
      <c r="I30" s="2">
        <v>10</v>
      </c>
      <c r="J30" s="2">
        <v>10</v>
      </c>
      <c r="K30" s="2">
        <v>10</v>
      </c>
      <c r="L30" s="21">
        <f t="shared" si="2"/>
        <v>10</v>
      </c>
      <c r="M30" s="19">
        <v>10</v>
      </c>
      <c r="N30" s="2">
        <v>10</v>
      </c>
      <c r="O30" s="2">
        <v>5</v>
      </c>
      <c r="P30" s="9">
        <f t="shared" si="3"/>
        <v>8.75</v>
      </c>
      <c r="Q30" s="2">
        <v>0</v>
      </c>
      <c r="R30" s="2">
        <v>0</v>
      </c>
      <c r="S30" s="2">
        <v>0</v>
      </c>
      <c r="T30" s="7">
        <f t="shared" si="4"/>
        <v>0</v>
      </c>
    </row>
    <row r="31" spans="2:20">
      <c r="B31" s="8" t="s">
        <v>27</v>
      </c>
      <c r="C31" s="16">
        <v>8066266</v>
      </c>
      <c r="D31" s="16">
        <f t="shared" si="0"/>
        <v>0</v>
      </c>
      <c r="E31" s="19">
        <v>0</v>
      </c>
      <c r="F31" s="2">
        <v>0</v>
      </c>
      <c r="G31" s="2">
        <v>0</v>
      </c>
      <c r="H31" s="9">
        <f t="shared" si="1"/>
        <v>0</v>
      </c>
      <c r="I31" s="2">
        <v>0</v>
      </c>
      <c r="J31" s="2">
        <v>0</v>
      </c>
      <c r="K31" s="2">
        <v>0</v>
      </c>
      <c r="L31" s="21">
        <f t="shared" si="2"/>
        <v>0</v>
      </c>
      <c r="M31" s="19">
        <v>0</v>
      </c>
      <c r="N31" s="2">
        <v>0</v>
      </c>
      <c r="O31" s="2">
        <v>0</v>
      </c>
      <c r="P31" s="9">
        <f t="shared" si="3"/>
        <v>0</v>
      </c>
      <c r="Q31" s="2">
        <v>0</v>
      </c>
      <c r="R31" s="2">
        <v>0</v>
      </c>
      <c r="S31" s="2">
        <v>0</v>
      </c>
      <c r="T31" s="7">
        <f t="shared" si="4"/>
        <v>0</v>
      </c>
    </row>
    <row r="32" spans="2:20" ht="15" thickBot="1">
      <c r="B32" s="10" t="s">
        <v>28</v>
      </c>
      <c r="C32" s="17">
        <v>8124361</v>
      </c>
      <c r="D32" s="17">
        <f>ROUND((H32*0.3)+(L32*0.3)+(P32*0.3)+(T32*0.3),1)</f>
        <v>6</v>
      </c>
      <c r="E32" s="20">
        <v>10</v>
      </c>
      <c r="F32" s="3">
        <v>10</v>
      </c>
      <c r="G32" s="3">
        <v>10</v>
      </c>
      <c r="H32" s="12">
        <f>(E32*0.5)+(F32*0.25)+(G32*0.25)</f>
        <v>10</v>
      </c>
      <c r="I32" s="3">
        <v>10</v>
      </c>
      <c r="J32" s="3">
        <v>10</v>
      </c>
      <c r="K32" s="3">
        <v>10</v>
      </c>
      <c r="L32" s="5">
        <f>(I32*0.5)+(J32*0.25)+(K32*0.25)</f>
        <v>10</v>
      </c>
      <c r="M32" s="20">
        <v>0</v>
      </c>
      <c r="N32" s="3">
        <v>0</v>
      </c>
      <c r="O32" s="3">
        <v>0</v>
      </c>
      <c r="P32" s="12">
        <f>(M32*0.5)+(N32*0.25)+(O32*0.25)</f>
        <v>0</v>
      </c>
      <c r="Q32" s="3">
        <v>0</v>
      </c>
      <c r="R32" s="3">
        <v>0</v>
      </c>
      <c r="S32" s="3">
        <v>0</v>
      </c>
      <c r="T32" s="11">
        <f>(Q32*0.5)+(R32*0.25)+(S32*0.25)</f>
        <v>0</v>
      </c>
    </row>
    <row r="33" spans="2:20" ht="15" thickBot="1">
      <c r="B33" s="13" t="s">
        <v>40</v>
      </c>
      <c r="C33" s="14" t="s">
        <v>41</v>
      </c>
      <c r="D33" s="14">
        <f t="shared" ref="D33:T33" si="5">ROUND(AVERAGE(D4:D32),1)</f>
        <v>4.8</v>
      </c>
      <c r="E33" s="13">
        <f t="shared" si="5"/>
        <v>3.9</v>
      </c>
      <c r="F33" s="14">
        <f t="shared" si="5"/>
        <v>4.5999999999999996</v>
      </c>
      <c r="G33" s="14">
        <f t="shared" si="5"/>
        <v>3.9</v>
      </c>
      <c r="H33" s="15">
        <f t="shared" si="5"/>
        <v>4.0999999999999996</v>
      </c>
      <c r="I33" s="14">
        <f t="shared" si="5"/>
        <v>6.4</v>
      </c>
      <c r="J33" s="14">
        <f t="shared" si="5"/>
        <v>7</v>
      </c>
      <c r="K33" s="14">
        <f t="shared" si="5"/>
        <v>6</v>
      </c>
      <c r="L33" s="14">
        <f t="shared" si="5"/>
        <v>6.5</v>
      </c>
      <c r="M33" s="13">
        <f t="shared" si="5"/>
        <v>4.2</v>
      </c>
      <c r="N33" s="14">
        <f t="shared" si="5"/>
        <v>4.2</v>
      </c>
      <c r="O33" s="14">
        <f t="shared" si="5"/>
        <v>3.8</v>
      </c>
      <c r="P33" s="15">
        <f t="shared" si="5"/>
        <v>4.0999999999999996</v>
      </c>
      <c r="Q33" s="14">
        <f t="shared" si="5"/>
        <v>1.2</v>
      </c>
      <c r="R33" s="14">
        <f t="shared" si="5"/>
        <v>1.5</v>
      </c>
      <c r="S33" s="14">
        <f t="shared" si="5"/>
        <v>1.7</v>
      </c>
      <c r="T33" s="15">
        <f t="shared" si="5"/>
        <v>1.4</v>
      </c>
    </row>
  </sheetData>
  <mergeCells count="7">
    <mergeCell ref="M2:P2"/>
    <mergeCell ref="Q2:T2"/>
    <mergeCell ref="B2:B3"/>
    <mergeCell ref="C2:C3"/>
    <mergeCell ref="D2:D3"/>
    <mergeCell ref="E2:H2"/>
    <mergeCell ref="I2:L2"/>
  </mergeCells>
  <conditionalFormatting sqref="D4:T32">
    <cfRule type="cellIs" dxfId="0" priority="1" operator="between">
      <formula>0</formula>
      <formula>4.9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felipelageduarte</dc:creator>
  <cp:lastModifiedBy>felipelageduarte</cp:lastModifiedBy>
  <dcterms:created xsi:type="dcterms:W3CDTF">2012-05-05T12:55:23Z</dcterms:created>
  <dcterms:modified xsi:type="dcterms:W3CDTF">2012-05-05T21:41:25Z</dcterms:modified>
</cp:coreProperties>
</file>