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Estatística Descritiva" sheetId="1" r:id="rId1"/>
    <sheet name="Dados" sheetId="2" r:id="rId2"/>
  </sheets>
  <definedNames>
    <definedName name="_xlfn.MODE.MULT" hidden="1">#NAME?</definedName>
    <definedName name="_xlfn.MODE.SNGL" hidden="1">#NAME?</definedName>
    <definedName name="_xlfn.QUARTILE.INC" hidden="1">#NAME?</definedName>
    <definedName name="_xlfn.STDEV.S" hidden="1">#NAME?</definedName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<sst xmlns="http://schemas.openxmlformats.org/spreadsheetml/2006/main" count="43" uniqueCount="26">
  <si>
    <t>Semana</t>
  </si>
  <si>
    <t>No. de Comerciais</t>
  </si>
  <si>
    <t>Vendas ($100)</t>
  </si>
  <si>
    <t>Média</t>
  </si>
  <si>
    <t>Mediana</t>
  </si>
  <si>
    <t>Moda</t>
  </si>
  <si>
    <t>1o. Quartil</t>
  </si>
  <si>
    <t>3o. Quartil</t>
  </si>
  <si>
    <t>Maior</t>
  </si>
  <si>
    <t>Menor</t>
  </si>
  <si>
    <t>Amplitude</t>
  </si>
  <si>
    <t>Variância</t>
  </si>
  <si>
    <t>Desvio Padrão</t>
  </si>
  <si>
    <t>Coef. Variacão</t>
  </si>
  <si>
    <t>IQR</t>
  </si>
  <si>
    <t>Erro padrão</t>
  </si>
  <si>
    <t>Modo</t>
  </si>
  <si>
    <t>Desvio padrão</t>
  </si>
  <si>
    <t>Variância da amostra</t>
  </si>
  <si>
    <t>Curtose</t>
  </si>
  <si>
    <t>Assimetria</t>
  </si>
  <si>
    <t>Intervalo</t>
  </si>
  <si>
    <t>Mínimo</t>
  </si>
  <si>
    <t>Máximo</t>
  </si>
  <si>
    <t>Soma</t>
  </si>
  <si>
    <t>Contagem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</si>
</sst>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2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75" zoomScaleNormal="175" zoomScalePageLayoutView="0" workbookViewId="0" topLeftCell="A1">
      <selection activeCell="A1" sqref="A1"/>
    </sheetView>
  </sheetViews>
  <sheetFormatPr defaultColWidth="9.00390625" defaultRowHeight="15.75"/>
  <cols>
    <col min="1" max="1" width="17.625" style="0" bestFit="1" customWidth="1"/>
    <col min="3" max="3" width="17.625" style="0" bestFit="1" customWidth="1"/>
  </cols>
  <sheetData>
    <row r="1" spans="1:4" ht="15.75">
      <c r="A1" s="7" t="s">
        <v>1</v>
      </c>
      <c r="B1" s="7"/>
      <c r="C1" s="7" t="s">
        <v>2</v>
      </c>
      <c r="D1" s="7"/>
    </row>
    <row r="2" spans="1:4" ht="15.75">
      <c r="A2" s="5"/>
      <c r="B2" s="5"/>
      <c r="C2" s="5"/>
      <c r="D2" s="5"/>
    </row>
    <row r="3" spans="1:4" ht="15.75">
      <c r="A3" s="5" t="s">
        <v>3</v>
      </c>
      <c r="B3" s="5">
        <v>3</v>
      </c>
      <c r="C3" s="5" t="s">
        <v>3</v>
      </c>
      <c r="D3" s="5">
        <v>51</v>
      </c>
    </row>
    <row r="4" spans="1:4" ht="15.75">
      <c r="A4" s="5" t="s">
        <v>15</v>
      </c>
      <c r="B4" s="5">
        <v>0.4714045207910317</v>
      </c>
      <c r="C4" s="5" t="s">
        <v>15</v>
      </c>
      <c r="D4" s="5">
        <v>2.5077657165072034</v>
      </c>
    </row>
    <row r="5" spans="1:4" ht="15.75">
      <c r="A5" s="5" t="s">
        <v>4</v>
      </c>
      <c r="B5" s="5">
        <v>3</v>
      </c>
      <c r="C5" s="5" t="s">
        <v>4</v>
      </c>
      <c r="D5" s="5">
        <v>52</v>
      </c>
    </row>
    <row r="6" spans="1:4" ht="15.75">
      <c r="A6" s="5" t="s">
        <v>16</v>
      </c>
      <c r="B6" s="5">
        <v>2</v>
      </c>
      <c r="C6" s="5" t="s">
        <v>16</v>
      </c>
      <c r="D6" s="5">
        <v>54</v>
      </c>
    </row>
    <row r="7" spans="1:4" ht="15.75">
      <c r="A7" s="5" t="s">
        <v>17</v>
      </c>
      <c r="B7" s="5">
        <v>1.4907119849998598</v>
      </c>
      <c r="C7" s="5" t="s">
        <v>17</v>
      </c>
      <c r="D7" s="5">
        <v>7.930251502246879</v>
      </c>
    </row>
    <row r="8" spans="1:4" ht="15.75">
      <c r="A8" s="5" t="s">
        <v>18</v>
      </c>
      <c r="B8" s="5">
        <v>2.2222222222222223</v>
      </c>
      <c r="C8" s="5" t="s">
        <v>18</v>
      </c>
      <c r="D8" s="5">
        <v>62.888888888888886</v>
      </c>
    </row>
    <row r="9" spans="1:4" ht="15.75">
      <c r="A9" s="5" t="s">
        <v>19</v>
      </c>
      <c r="B9" s="5">
        <v>-1.3339285714285714</v>
      </c>
      <c r="C9" s="5" t="s">
        <v>19</v>
      </c>
      <c r="D9" s="5">
        <v>-0.7215236442315063</v>
      </c>
    </row>
    <row r="10" spans="1:4" ht="15.75">
      <c r="A10" s="5" t="s">
        <v>20</v>
      </c>
      <c r="B10" s="5">
        <v>0</v>
      </c>
      <c r="C10" s="5" t="s">
        <v>20</v>
      </c>
      <c r="D10" s="5">
        <v>-0.23392999255900615</v>
      </c>
    </row>
    <row r="11" spans="1:4" ht="15.75">
      <c r="A11" s="5" t="s">
        <v>21</v>
      </c>
      <c r="B11" s="5">
        <v>4</v>
      </c>
      <c r="C11" s="5" t="s">
        <v>21</v>
      </c>
      <c r="D11" s="5">
        <v>25</v>
      </c>
    </row>
    <row r="12" spans="1:4" ht="15.75">
      <c r="A12" s="5" t="s">
        <v>22</v>
      </c>
      <c r="B12" s="5">
        <v>1</v>
      </c>
      <c r="C12" s="5" t="s">
        <v>22</v>
      </c>
      <c r="D12" s="5">
        <v>38</v>
      </c>
    </row>
    <row r="13" spans="1:4" ht="15.75">
      <c r="A13" s="5" t="s">
        <v>23</v>
      </c>
      <c r="B13" s="5">
        <v>5</v>
      </c>
      <c r="C13" s="5" t="s">
        <v>23</v>
      </c>
      <c r="D13" s="5">
        <v>63</v>
      </c>
    </row>
    <row r="14" spans="1:4" ht="15.75">
      <c r="A14" s="5" t="s">
        <v>24</v>
      </c>
      <c r="B14" s="5">
        <v>30</v>
      </c>
      <c r="C14" s="5" t="s">
        <v>24</v>
      </c>
      <c r="D14" s="5">
        <v>510</v>
      </c>
    </row>
    <row r="15" spans="1:4" ht="16.5" thickBot="1">
      <c r="A15" s="6" t="s">
        <v>25</v>
      </c>
      <c r="B15" s="6">
        <v>10</v>
      </c>
      <c r="C15" s="6" t="s">
        <v>25</v>
      </c>
      <c r="D15" s="6">
        <v>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="175" zoomScaleNormal="175" zoomScalePageLayoutView="0" workbookViewId="0" topLeftCell="A1">
      <selection activeCell="B5" sqref="B5"/>
    </sheetView>
  </sheetViews>
  <sheetFormatPr defaultColWidth="9.00390625" defaultRowHeight="15.75"/>
  <cols>
    <col min="1" max="1" width="12.375" style="0" bestFit="1" customWidth="1"/>
    <col min="2" max="2" width="17.625" style="0" bestFit="1" customWidth="1"/>
    <col min="3" max="3" width="13.00390625" style="0" bestFit="1" customWidth="1"/>
  </cols>
  <sheetData>
    <row r="1" spans="1:3" s="2" customFormat="1" ht="15.75">
      <c r="A1" s="2" t="s">
        <v>0</v>
      </c>
      <c r="B1" s="2" t="s">
        <v>1</v>
      </c>
      <c r="C1" s="2" t="s">
        <v>2</v>
      </c>
    </row>
    <row r="2" spans="1:3" ht="15.75">
      <c r="A2" s="1">
        <v>1</v>
      </c>
      <c r="B2" s="1">
        <v>2</v>
      </c>
      <c r="C2" s="1">
        <v>50</v>
      </c>
    </row>
    <row r="3" spans="1:3" ht="15.75">
      <c r="A3" s="1">
        <v>2</v>
      </c>
      <c r="B3" s="1">
        <v>5</v>
      </c>
      <c r="C3" s="1">
        <v>57</v>
      </c>
    </row>
    <row r="4" spans="1:3" ht="15.75">
      <c r="A4" s="1">
        <v>3</v>
      </c>
      <c r="B4" s="1">
        <v>1</v>
      </c>
      <c r="C4" s="1">
        <v>41</v>
      </c>
    </row>
    <row r="5" spans="1:3" ht="15.75">
      <c r="A5" s="1">
        <v>4</v>
      </c>
      <c r="B5" s="1">
        <v>3</v>
      </c>
      <c r="C5" s="1">
        <v>54</v>
      </c>
    </row>
    <row r="6" spans="1:3" ht="15.75">
      <c r="A6" s="1">
        <v>5</v>
      </c>
      <c r="B6" s="1">
        <v>4</v>
      </c>
      <c r="C6" s="1">
        <v>54</v>
      </c>
    </row>
    <row r="7" spans="1:3" ht="15.75">
      <c r="A7" s="1">
        <v>6</v>
      </c>
      <c r="B7" s="1">
        <v>1</v>
      </c>
      <c r="C7" s="1">
        <v>38</v>
      </c>
    </row>
    <row r="8" spans="1:3" ht="15.75">
      <c r="A8" s="1">
        <v>7</v>
      </c>
      <c r="B8" s="1">
        <v>5</v>
      </c>
      <c r="C8" s="1">
        <v>63</v>
      </c>
    </row>
    <row r="9" spans="1:3" ht="15.75">
      <c r="A9" s="1">
        <v>8</v>
      </c>
      <c r="B9" s="1">
        <v>3</v>
      </c>
      <c r="C9" s="1">
        <v>48</v>
      </c>
    </row>
    <row r="10" spans="1:3" ht="15.75">
      <c r="A10" s="1">
        <v>9</v>
      </c>
      <c r="B10" s="1">
        <v>4</v>
      </c>
      <c r="C10" s="1">
        <v>59</v>
      </c>
    </row>
    <row r="11" spans="1:3" ht="15.75">
      <c r="A11" s="1">
        <v>10</v>
      </c>
      <c r="B11" s="1">
        <v>2</v>
      </c>
      <c r="C11" s="1">
        <v>46</v>
      </c>
    </row>
    <row r="12" spans="1:3" ht="15.75">
      <c r="A12" s="3" t="s">
        <v>3</v>
      </c>
      <c r="B12" s="4">
        <f>AVERAGE(B2:B11)</f>
        <v>3</v>
      </c>
      <c r="C12" s="4">
        <f>AVERAGE(C2:C11)</f>
        <v>51</v>
      </c>
    </row>
    <row r="13" spans="1:3" ht="15.75">
      <c r="A13" s="3" t="s">
        <v>4</v>
      </c>
      <c r="B13" s="4">
        <f>MEDIAN(B2:B11)</f>
        <v>3</v>
      </c>
      <c r="C13" s="4">
        <f>MEDIAN(C2:C11)</f>
        <v>52</v>
      </c>
    </row>
    <row r="14" spans="1:3" ht="15.75">
      <c r="A14" s="3" t="s">
        <v>5</v>
      </c>
      <c r="B14">
        <f>_xlfn.MODE.SNGL(B2:B11)</f>
        <v>2</v>
      </c>
      <c r="C14">
        <f>_xlfn.MODE.SNGL(C2:C11)</f>
        <v>54</v>
      </c>
    </row>
    <row r="15" spans="1:3" ht="15.75">
      <c r="A15" s="3" t="s">
        <v>6</v>
      </c>
      <c r="B15">
        <f>_xlfn.QUARTILE.INC(B2:B11,1)</f>
        <v>2</v>
      </c>
      <c r="C15">
        <f>_xlfn.QUARTILE.INC(C2:C11,1)</f>
        <v>46.5</v>
      </c>
    </row>
    <row r="16" spans="1:3" ht="15.75">
      <c r="A16" s="3" t="s">
        <v>7</v>
      </c>
      <c r="B16">
        <f>_xlfn.QUARTILE.INC(B2:B11,3)</f>
        <v>4</v>
      </c>
      <c r="C16">
        <f>_xlfn.QUARTILE.INC(C2:C11,3)</f>
        <v>56.25</v>
      </c>
    </row>
    <row r="17" spans="1:3" ht="15.75">
      <c r="A17" s="3" t="s">
        <v>8</v>
      </c>
      <c r="B17">
        <f>MAX(B2:B11)</f>
        <v>5</v>
      </c>
      <c r="C17">
        <f>MAX(C2:C11)</f>
        <v>63</v>
      </c>
    </row>
    <row r="18" spans="1:3" ht="15.75">
      <c r="A18" s="3" t="s">
        <v>9</v>
      </c>
      <c r="B18">
        <f>MIN(B2:B11)</f>
        <v>1</v>
      </c>
      <c r="C18">
        <f>MIN(C2:C11)</f>
        <v>38</v>
      </c>
    </row>
    <row r="19" spans="1:3" ht="15.75">
      <c r="A19" s="3" t="s">
        <v>10</v>
      </c>
      <c r="B19">
        <f>B17-B18</f>
        <v>4</v>
      </c>
      <c r="C19">
        <f>C17-C18</f>
        <v>25</v>
      </c>
    </row>
    <row r="20" spans="1:3" ht="15.75">
      <c r="A20" s="3" t="s">
        <v>11</v>
      </c>
      <c r="B20">
        <f>_xlfn.VAR.S(B2:B11)</f>
        <v>2.2222222222222223</v>
      </c>
      <c r="C20">
        <f>_xlfn.VAR.S(C2:C11)</f>
        <v>62.888888888888886</v>
      </c>
    </row>
    <row r="21" spans="1:3" ht="15.75">
      <c r="A21" s="3" t="s">
        <v>12</v>
      </c>
      <c r="B21">
        <f>_xlfn.STDEV.S(B2:B11)</f>
        <v>1.4907119849998598</v>
      </c>
      <c r="C21">
        <f>_xlfn.STDEV.S(C2:C11)</f>
        <v>7.930251502246879</v>
      </c>
    </row>
    <row r="22" spans="1:3" ht="15.75">
      <c r="A22" s="3" t="s">
        <v>13</v>
      </c>
      <c r="B22">
        <f>B21/B12</f>
        <v>0.49690399499995325</v>
      </c>
      <c r="C22">
        <f>C21/C12</f>
        <v>0.15549512749503683</v>
      </c>
    </row>
    <row r="23" spans="1:3" ht="15.75">
      <c r="A23" s="3" t="s">
        <v>14</v>
      </c>
      <c r="B23">
        <f>B16-B15</f>
        <v>2</v>
      </c>
      <c r="C23">
        <f>C16-C15</f>
        <v>9.75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LEIA</cp:lastModifiedBy>
  <dcterms:created xsi:type="dcterms:W3CDTF">1999-04-17T13:12:23Z</dcterms:created>
  <dcterms:modified xsi:type="dcterms:W3CDTF">2016-09-22T01:24:06Z</dcterms:modified>
  <cp:category/>
  <cp:version/>
  <cp:contentType/>
  <cp:contentStatus/>
</cp:coreProperties>
</file>