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5dd3e8db303743/Mestrado ESALQ/Disciplínas/Citricultura/Projeto/"/>
    </mc:Choice>
  </mc:AlternateContent>
  <xr:revisionPtr revIDLastSave="10" documentId="8_{568ADB5B-92A2-49C3-9ABF-22F7A6F6786C}" xr6:coauthVersionLast="45" xr6:coauthVersionMax="45" xr10:uidLastSave="{43D260F4-9C30-4E5E-ACEE-22DDEA659999}"/>
  <bookViews>
    <workbookView xWindow="-120" yWindow="-120" windowWidth="20730" windowHeight="11310" activeTab="1" xr2:uid="{00000000-000D-0000-FFFF-FFFF00000000}"/>
  </bookViews>
  <sheets>
    <sheet name="Banco de Dados CEPEA" sheetId="1" r:id="rId1"/>
    <sheet name="Preço Médio Laranja" sheetId="2" r:id="rId2"/>
    <sheet name="Projeção Preço Laranja" sheetId="3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3" l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U3" i="3"/>
  <c r="V3" i="3"/>
  <c r="W3" i="3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U4" i="3"/>
  <c r="V4" i="3"/>
  <c r="W4" i="3"/>
  <c r="X4" i="3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U5" i="3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U6" i="3"/>
  <c r="V6" i="3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U7" i="3"/>
  <c r="V7" i="3"/>
  <c r="W7" i="3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U8" i="3"/>
  <c r="V8" i="3"/>
  <c r="W8" i="3"/>
  <c r="X8" i="3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T3" i="3"/>
  <c r="T4" i="3"/>
  <c r="T5" i="3"/>
  <c r="T6" i="3"/>
  <c r="T7" i="3"/>
  <c r="B14" i="3"/>
  <c r="C14" i="3"/>
  <c r="B15" i="3"/>
  <c r="C15" i="3"/>
  <c r="B16" i="3"/>
  <c r="C16" i="3"/>
  <c r="B17" i="3"/>
  <c r="C17" i="3"/>
  <c r="B18" i="3"/>
  <c r="C18" i="3"/>
  <c r="C13" i="3"/>
  <c r="B13" i="3"/>
  <c r="C12" i="3"/>
  <c r="B12" i="3"/>
  <c r="T1" i="3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E13" i="3" l="1"/>
  <c r="E15" i="3"/>
  <c r="E12" i="3"/>
  <c r="T8" i="3" s="1"/>
  <c r="E16" i="3"/>
  <c r="E17" i="3"/>
  <c r="E14" i="3"/>
  <c r="E18" i="3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2" i="1"/>
</calcChain>
</file>

<file path=xl/sharedStrings.xml><?xml version="1.0" encoding="utf-8"?>
<sst xmlns="http://schemas.openxmlformats.org/spreadsheetml/2006/main" count="3941" uniqueCount="30">
  <si>
    <t>Produto</t>
  </si>
  <si>
    <t>Região</t>
  </si>
  <si>
    <t>Mês</t>
  </si>
  <si>
    <t>Ano</t>
  </si>
  <si>
    <t>Moeda</t>
  </si>
  <si>
    <t>Unidade</t>
  </si>
  <si>
    <t>Preço</t>
  </si>
  <si>
    <t>Laranja - Posta - Indústria</t>
  </si>
  <si>
    <t>Limeira (região)</t>
  </si>
  <si>
    <t>R$</t>
  </si>
  <si>
    <t>caixa 40,8 Kg</t>
  </si>
  <si>
    <t>Laranja Lima - Árvore - Mercado</t>
  </si>
  <si>
    <t>Laranja Natal/Valência (Mercado Árvore)</t>
  </si>
  <si>
    <t>Laranja Pêra - Árvore - Mercado</t>
  </si>
  <si>
    <t>Laranja Baia - Árvore - Mercado</t>
  </si>
  <si>
    <t>Preço da Laranja - Posta - Indústria (Precoce)</t>
  </si>
  <si>
    <t>data</t>
  </si>
  <si>
    <t>Rótulos de Linha</t>
  </si>
  <si>
    <t>Total Geral</t>
  </si>
  <si>
    <t>Rótulos de Coluna</t>
  </si>
  <si>
    <t>Média de Preço</t>
  </si>
  <si>
    <r>
      <t>Fonte:</t>
    </r>
    <r>
      <rPr>
        <sz val="11"/>
        <color rgb="FF000000"/>
        <rFont val="Tahoma"/>
        <family val="2"/>
      </rPr>
      <t> Hortifruti/Cepea</t>
    </r>
  </si>
  <si>
    <t>CAGR</t>
  </si>
  <si>
    <t>VF</t>
  </si>
  <si>
    <t>n</t>
  </si>
  <si>
    <t>Limeira Média Laranja Doce</t>
  </si>
  <si>
    <t>VI</t>
  </si>
  <si>
    <t>Média Laranjas Doce - Limeira</t>
  </si>
  <si>
    <t>CAGR (Compound Annual Growth Rate)*</t>
  </si>
  <si>
    <t>* taxa de crescimento anual composta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</si>
</sst>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3" formatCode="_-* #,##0.00_-;\-* #,##0.00_-;_-* &quot;-&quot;??_-;_-@_-"/>
  </numFmts>
  <fonts count="9" x14ac:knownFonts="1">
    <font>
      <sz val="12"/>
      <color rgb="FF000000"/>
      <name val="Calibri"/>
    </font>
    <font>
      <sz val="12"/>
      <color rgb="FF000000"/>
      <name val="Calibri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 applyFont="1"/>
    <xf numFmtId="0" fontId="0" fillId="0" borderId="0" xfId="0" pivotButton="1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0" fontId="6" fillId="0" borderId="0" xfId="0" applyFont="1"/>
    <xf numFmtId="0" fontId="0" fillId="2" borderId="0" xfId="0" applyFill="1"/>
    <xf numFmtId="8" fontId="0" fillId="0" borderId="0" xfId="0" applyNumberFormat="1"/>
    <xf numFmtId="43" fontId="0" fillId="0" borderId="1" xfId="1" applyFont="1" applyBorder="1"/>
    <xf numFmtId="0" fontId="0" fillId="0" borderId="0" xfId="0"/>
    <xf numFmtId="9" fontId="0" fillId="0" borderId="0" xfId="0" applyNumberFormat="1"/>
    <xf numFmtId="43" fontId="0" fillId="0" borderId="0" xfId="0" applyNumberFormat="1"/>
    <xf numFmtId="8" fontId="8" fillId="0" borderId="0" xfId="0" applyNumberFormat="1" applyFont="1"/>
    <xf numFmtId="43" fontId="8" fillId="0" borderId="1" xfId="1" applyFont="1" applyBorder="1"/>
    <xf numFmtId="43" fontId="8" fillId="0" borderId="0" xfId="1" applyFont="1" applyBorder="1"/>
    <xf numFmtId="0" fontId="8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8" fontId="5" fillId="0" borderId="0" xfId="0" applyNumberFormat="1" applyFont="1" applyBorder="1"/>
    <xf numFmtId="0" fontId="5" fillId="0" borderId="0" xfId="0" applyFont="1" applyBorder="1"/>
    <xf numFmtId="0" fontId="3" fillId="0" borderId="3" xfId="0" applyFont="1" applyFill="1" applyBorder="1"/>
    <xf numFmtId="8" fontId="5" fillId="0" borderId="3" xfId="0" applyNumberFormat="1" applyFont="1" applyBorder="1"/>
    <xf numFmtId="0" fontId="5" fillId="0" borderId="3" xfId="0" applyFont="1" applyBorder="1"/>
    <xf numFmtId="0" fontId="2" fillId="0" borderId="2" xfId="0" applyFont="1" applyBorder="1" applyAlignment="1">
      <alignment horizontal="center" vertical="center"/>
    </xf>
    <xf numFmtId="10" fontId="2" fillId="0" borderId="0" xfId="0" applyNumberFormat="1" applyFont="1" applyBorder="1"/>
    <xf numFmtId="10" fontId="2" fillId="0" borderId="3" xfId="0" applyNumberFormat="1" applyFont="1" applyBorder="1"/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[Estudo Preço Laranja.xlsx]Banco de Dados CEPEA!Tabela dinâmica1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/>
              <a:t>Preço Médio da Laranja na Região de Limeira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shade val="50000"/>
              </a:schemeClr>
            </a:solidFill>
            <a:ln w="9525" cap="flat" cmpd="sng" algn="ctr">
              <a:solidFill>
                <a:schemeClr val="accent6">
                  <a:shade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shade val="70000"/>
              </a:schemeClr>
            </a:solidFill>
            <a:ln w="9525" cap="flat" cmpd="sng" algn="ctr">
              <a:solidFill>
                <a:schemeClr val="accent6">
                  <a:shade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shade val="90000"/>
              </a:schemeClr>
            </a:solidFill>
            <a:ln w="9525" cap="flat" cmpd="sng" algn="ctr">
              <a:solidFill>
                <a:schemeClr val="accent6">
                  <a:shade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tint val="90000"/>
              </a:schemeClr>
            </a:solidFill>
            <a:ln w="9525" cap="flat" cmpd="sng" algn="ctr">
              <a:solidFill>
                <a:schemeClr val="accent6">
                  <a:tint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tint val="70000"/>
              </a:schemeClr>
            </a:solidFill>
            <a:ln w="9525" cap="flat" cmpd="sng" algn="ctr">
              <a:solidFill>
                <a:schemeClr val="accent6">
                  <a:tint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tint val="50000"/>
              </a:schemeClr>
            </a:solidFill>
            <a:ln w="9525" cap="flat" cmpd="sng" algn="ctr">
              <a:solidFill>
                <a:schemeClr val="accent6">
                  <a:tint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4255575647980712E-2"/>
          <c:y val="0.11143369175627242"/>
          <c:w val="0.91930771311813875"/>
          <c:h val="0.73432647531961726"/>
        </c:manualLayout>
      </c:layout>
      <c:lineChart>
        <c:grouping val="standard"/>
        <c:varyColors val="0"/>
        <c:ser>
          <c:idx val="0"/>
          <c:order val="0"/>
          <c:tx>
            <c:strRef>
              <c:f>'Banco de Dados CEPEA'!$L$1:$L$2</c:f>
              <c:strCache>
                <c:ptCount val="1"/>
                <c:pt idx="0">
                  <c:v>Laranja - Posta - Indústria</c:v>
                </c:pt>
              </c:strCache>
            </c:strRef>
          </c:tx>
          <c:spPr>
            <a:ln w="22225" cap="rnd" cmpd="sng" algn="ctr">
              <a:solidFill>
                <a:schemeClr val="accent6">
                  <a:shade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shade val="50000"/>
                </a:schemeClr>
              </a:solidFill>
              <a:ln w="9525" cap="flat" cmpd="sng" algn="ctr">
                <a:solidFill>
                  <a:schemeClr val="accent6">
                    <a:shade val="50000"/>
                  </a:schemeClr>
                </a:solidFill>
                <a:round/>
              </a:ln>
              <a:effectLst/>
            </c:spPr>
          </c:marker>
          <c:cat>
            <c:strRef>
              <c:f>'Banco de Dados CEPEA'!$K$3:$K$21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'Banco de Dados CEPEA'!$L$3:$L$21</c:f>
              <c:numCache>
                <c:formatCode>"R$"#,##0.00_);[Red]\("R$"#,##0.00\)</c:formatCode>
                <c:ptCount val="18"/>
                <c:pt idx="0">
                  <c:v>8.6085714285714285</c:v>
                </c:pt>
                <c:pt idx="1">
                  <c:v>5.8391666666666664</c:v>
                </c:pt>
                <c:pt idx="2">
                  <c:v>8.1100000000000012</c:v>
                </c:pt>
                <c:pt idx="3">
                  <c:v>10.35</c:v>
                </c:pt>
                <c:pt idx="4">
                  <c:v>11.080833333333336</c:v>
                </c:pt>
                <c:pt idx="5">
                  <c:v>10.111666666666666</c:v>
                </c:pt>
                <c:pt idx="6">
                  <c:v>5.2116666666666669</c:v>
                </c:pt>
                <c:pt idx="7">
                  <c:v>12.921666666666667</c:v>
                </c:pt>
                <c:pt idx="8">
                  <c:v>15.256666666666666</c:v>
                </c:pt>
                <c:pt idx="9">
                  <c:v>6.78</c:v>
                </c:pt>
                <c:pt idx="10">
                  <c:v>6.9050000000000002</c:v>
                </c:pt>
                <c:pt idx="11">
                  <c:v>9.8000000000000007</c:v>
                </c:pt>
                <c:pt idx="12">
                  <c:v>12.131428571428573</c:v>
                </c:pt>
                <c:pt idx="13">
                  <c:v>19.658888888888889</c:v>
                </c:pt>
                <c:pt idx="14">
                  <c:v>18.393000000000001</c:v>
                </c:pt>
                <c:pt idx="15">
                  <c:v>18.43</c:v>
                </c:pt>
                <c:pt idx="16">
                  <c:v>20.675833333333333</c:v>
                </c:pt>
                <c:pt idx="17">
                  <c:v>22.175833333333333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4-4C7F-A558-3ACE3AD12787}"/>
            </c:ext>
          </c:extLst>
        </c:ser>
        <c:ser>
          <c:idx val="1"/>
          <c:order val="1"/>
          <c:tx>
            <c:strRef>
              <c:f>'Banco de Dados CEPEA'!$M$1:$M$2</c:f>
              <c:strCache>
                <c:ptCount val="1"/>
                <c:pt idx="0">
                  <c:v>Laranja Baia - Árvore - Mercado</c:v>
                </c:pt>
              </c:strCache>
            </c:strRef>
          </c:tx>
          <c:spPr>
            <a:ln w="22225" cap="rnd" cmpd="sng" algn="ctr">
              <a:solidFill>
                <a:schemeClr val="accent6">
                  <a:shade val="7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shade val="70000"/>
                </a:schemeClr>
              </a:solidFill>
              <a:ln w="9525" cap="flat" cmpd="sng" algn="ctr">
                <a:solidFill>
                  <a:schemeClr val="accent6">
                    <a:shade val="70000"/>
                  </a:schemeClr>
                </a:solidFill>
                <a:round/>
              </a:ln>
              <a:effectLst/>
            </c:spPr>
          </c:marker>
          <c:cat>
            <c:strRef>
              <c:f>'Banco de Dados CEPEA'!$K$3:$K$21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'Banco de Dados CEPEA'!$M$3:$M$21</c:f>
              <c:numCache>
                <c:formatCode>"R$"#,##0.00_);[Red]\("R$"#,##0.00\)</c:formatCode>
                <c:ptCount val="18"/>
                <c:pt idx="0">
                  <c:v>13.607142857142858</c:v>
                </c:pt>
                <c:pt idx="1">
                  <c:v>10.388181818181819</c:v>
                </c:pt>
                <c:pt idx="2">
                  <c:v>11.828999999999999</c:v>
                </c:pt>
                <c:pt idx="3">
                  <c:v>15.045</c:v>
                </c:pt>
                <c:pt idx="4">
                  <c:v>15.426666666666668</c:v>
                </c:pt>
                <c:pt idx="5">
                  <c:v>12.397</c:v>
                </c:pt>
                <c:pt idx="6">
                  <c:v>10.597999999999999</c:v>
                </c:pt>
                <c:pt idx="7">
                  <c:v>17.311250000000001</c:v>
                </c:pt>
                <c:pt idx="8">
                  <c:v>13.395000000000001</c:v>
                </c:pt>
                <c:pt idx="9">
                  <c:v>11.537142857142857</c:v>
                </c:pt>
                <c:pt idx="10">
                  <c:v>17.971428571428572</c:v>
                </c:pt>
                <c:pt idx="11">
                  <c:v>19.850000000000001</c:v>
                </c:pt>
                <c:pt idx="12">
                  <c:v>24.54</c:v>
                </c:pt>
                <c:pt idx="13">
                  <c:v>30.645</c:v>
                </c:pt>
                <c:pt idx="14">
                  <c:v>27.271666666666665</c:v>
                </c:pt>
                <c:pt idx="15">
                  <c:v>31.411999999999999</c:v>
                </c:pt>
                <c:pt idx="16">
                  <c:v>28.534000000000002</c:v>
                </c:pt>
                <c:pt idx="17">
                  <c:v>36.825000000000003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4-4C7F-A558-3ACE3AD12787}"/>
            </c:ext>
          </c:extLst>
        </c:ser>
        <c:ser>
          <c:idx val="2"/>
          <c:order val="2"/>
          <c:tx>
            <c:strRef>
              <c:f>'Banco de Dados CEPEA'!$N$1:$N$2</c:f>
              <c:strCache>
                <c:ptCount val="1"/>
                <c:pt idx="0">
                  <c:v>Laranja Lima - Árvore - Mercado</c:v>
                </c:pt>
              </c:strCache>
            </c:strRef>
          </c:tx>
          <c:spPr>
            <a:ln w="22225" cap="rnd" cmpd="sng" algn="ctr">
              <a:solidFill>
                <a:schemeClr val="accent6">
                  <a:shade val="9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shade val="90000"/>
                </a:schemeClr>
              </a:solidFill>
              <a:ln w="9525" cap="flat" cmpd="sng" algn="ctr">
                <a:solidFill>
                  <a:schemeClr val="accent6">
                    <a:shade val="90000"/>
                  </a:schemeClr>
                </a:solidFill>
                <a:round/>
              </a:ln>
              <a:effectLst/>
            </c:spPr>
          </c:marker>
          <c:cat>
            <c:strRef>
              <c:f>'Banco de Dados CEPEA'!$K$3:$K$21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'Banco de Dados CEPEA'!$N$3:$N$21</c:f>
              <c:numCache>
                <c:formatCode>"R$"#,##0.00_);[Red]\("R$"#,##0.00\)</c:formatCode>
                <c:ptCount val="18"/>
                <c:pt idx="0">
                  <c:v>12.498571428571429</c:v>
                </c:pt>
                <c:pt idx="1">
                  <c:v>10.487499999999999</c:v>
                </c:pt>
                <c:pt idx="2">
                  <c:v>13.035833333333334</c:v>
                </c:pt>
                <c:pt idx="3">
                  <c:v>16.43416666666667</c:v>
                </c:pt>
                <c:pt idx="4">
                  <c:v>16.644166666666667</c:v>
                </c:pt>
                <c:pt idx="5">
                  <c:v>13.708333333333336</c:v>
                </c:pt>
                <c:pt idx="6">
                  <c:v>11.166666666666666</c:v>
                </c:pt>
                <c:pt idx="7">
                  <c:v>21.12166666666667</c:v>
                </c:pt>
                <c:pt idx="8">
                  <c:v>19.091666666666669</c:v>
                </c:pt>
                <c:pt idx="9">
                  <c:v>10.439166666666667</c:v>
                </c:pt>
                <c:pt idx="10">
                  <c:v>17.043333333333333</c:v>
                </c:pt>
                <c:pt idx="11">
                  <c:v>27.23</c:v>
                </c:pt>
                <c:pt idx="12">
                  <c:v>25.799166666666665</c:v>
                </c:pt>
                <c:pt idx="13">
                  <c:v>30.931666666666672</c:v>
                </c:pt>
                <c:pt idx="14">
                  <c:v>31.48</c:v>
                </c:pt>
                <c:pt idx="15">
                  <c:v>31.40583333333333</c:v>
                </c:pt>
                <c:pt idx="16">
                  <c:v>32.875</c:v>
                </c:pt>
                <c:pt idx="17">
                  <c:v>41.915833333333332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A4-4C7F-A558-3ACE3AD12787}"/>
            </c:ext>
          </c:extLst>
        </c:ser>
        <c:ser>
          <c:idx val="3"/>
          <c:order val="3"/>
          <c:tx>
            <c:strRef>
              <c:f>'Banco de Dados CEPEA'!$O$1:$O$2</c:f>
              <c:strCache>
                <c:ptCount val="1"/>
                <c:pt idx="0">
                  <c:v>Laranja Natal/Valência (Mercado Árvore)</c:v>
                </c:pt>
              </c:strCache>
            </c:strRef>
          </c:tx>
          <c:spPr>
            <a:ln w="22225" cap="rnd" cmpd="sng" algn="ctr">
              <a:solidFill>
                <a:schemeClr val="accent6">
                  <a:tint val="9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tint val="90000"/>
                </a:schemeClr>
              </a:solidFill>
              <a:ln w="9525" cap="flat" cmpd="sng" algn="ctr">
                <a:solidFill>
                  <a:schemeClr val="accent6">
                    <a:tint val="90000"/>
                  </a:schemeClr>
                </a:solidFill>
                <a:round/>
              </a:ln>
              <a:effectLst/>
            </c:spPr>
          </c:marker>
          <c:cat>
            <c:strRef>
              <c:f>'Banco de Dados CEPEA'!$K$3:$K$21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'Banco de Dados CEPEA'!$O$3:$O$21</c:f>
              <c:numCache>
                <c:formatCode>"R$"#,##0.00_);[Red]\("R$"#,##0.00\)</c:formatCode>
                <c:ptCount val="18"/>
                <c:pt idx="0">
                  <c:v>11.161999999999999</c:v>
                </c:pt>
                <c:pt idx="1">
                  <c:v>8.6824999999999992</c:v>
                </c:pt>
                <c:pt idx="2">
                  <c:v>9.663636363636364</c:v>
                </c:pt>
                <c:pt idx="3">
                  <c:v>13.320000000000002</c:v>
                </c:pt>
                <c:pt idx="4">
                  <c:v>12.798181818181819</c:v>
                </c:pt>
                <c:pt idx="5">
                  <c:v>12.536999999999999</c:v>
                </c:pt>
                <c:pt idx="6">
                  <c:v>7.2800000000000011</c:v>
                </c:pt>
                <c:pt idx="7">
                  <c:v>15.502222222222223</c:v>
                </c:pt>
                <c:pt idx="8">
                  <c:v>16.188571428571429</c:v>
                </c:pt>
                <c:pt idx="9">
                  <c:v>5.655555555555555</c:v>
                </c:pt>
                <c:pt idx="10">
                  <c:v>8.9055555555555568</c:v>
                </c:pt>
                <c:pt idx="11">
                  <c:v>13.922222222222221</c:v>
                </c:pt>
                <c:pt idx="12">
                  <c:v>13.278750000000002</c:v>
                </c:pt>
                <c:pt idx="13">
                  <c:v>22.967500000000001</c:v>
                </c:pt>
                <c:pt idx="14">
                  <c:v>26.311428571428571</c:v>
                </c:pt>
                <c:pt idx="15">
                  <c:v>24.852222222222224</c:v>
                </c:pt>
                <c:pt idx="16">
                  <c:v>27.69</c:v>
                </c:pt>
                <c:pt idx="17">
                  <c:v>31.312000000000005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A4-4C7F-A558-3ACE3AD12787}"/>
            </c:ext>
          </c:extLst>
        </c:ser>
        <c:ser>
          <c:idx val="4"/>
          <c:order val="4"/>
          <c:tx>
            <c:strRef>
              <c:f>'Banco de Dados CEPEA'!$P$1:$P$2</c:f>
              <c:strCache>
                <c:ptCount val="1"/>
                <c:pt idx="0">
                  <c:v>Laranja Pêra - Árvore - Mercado</c:v>
                </c:pt>
              </c:strCache>
            </c:strRef>
          </c:tx>
          <c:spPr>
            <a:ln w="22225" cap="rnd" cmpd="sng" algn="ctr">
              <a:solidFill>
                <a:schemeClr val="accent6">
                  <a:tint val="7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tint val="70000"/>
                </a:schemeClr>
              </a:solidFill>
              <a:ln w="9525" cap="flat" cmpd="sng" algn="ctr">
                <a:solidFill>
                  <a:schemeClr val="accent6">
                    <a:tint val="70000"/>
                  </a:schemeClr>
                </a:solidFill>
                <a:round/>
              </a:ln>
              <a:effectLst/>
            </c:spPr>
          </c:marker>
          <c:cat>
            <c:strRef>
              <c:f>'Banco de Dados CEPEA'!$K$3:$K$21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'Banco de Dados CEPEA'!$P$3:$P$21</c:f>
              <c:numCache>
                <c:formatCode>"R$"#,##0.00_);[Red]\("R$"#,##0.00\)</c:formatCode>
                <c:ptCount val="18"/>
                <c:pt idx="0">
                  <c:v>11.057142857142855</c:v>
                </c:pt>
                <c:pt idx="1">
                  <c:v>9.0475000000000012</c:v>
                </c:pt>
                <c:pt idx="2">
                  <c:v>11.3675</c:v>
                </c:pt>
                <c:pt idx="3">
                  <c:v>13.886666666666668</c:v>
                </c:pt>
                <c:pt idx="4">
                  <c:v>14.119166666666665</c:v>
                </c:pt>
                <c:pt idx="5">
                  <c:v>12.894999999999998</c:v>
                </c:pt>
                <c:pt idx="6">
                  <c:v>8.8041666666666654</c:v>
                </c:pt>
                <c:pt idx="7">
                  <c:v>16.880833333333335</c:v>
                </c:pt>
                <c:pt idx="8">
                  <c:v>15.488333333333332</c:v>
                </c:pt>
                <c:pt idx="9">
                  <c:v>7.5166666666666684</c:v>
                </c:pt>
                <c:pt idx="10">
                  <c:v>9.9049999999999994</c:v>
                </c:pt>
                <c:pt idx="11">
                  <c:v>14.975000000000001</c:v>
                </c:pt>
                <c:pt idx="12">
                  <c:v>15.353333333333333</c:v>
                </c:pt>
                <c:pt idx="13">
                  <c:v>24.705833333333331</c:v>
                </c:pt>
                <c:pt idx="14">
                  <c:v>25.149166666666662</c:v>
                </c:pt>
                <c:pt idx="15">
                  <c:v>27.909166666666664</c:v>
                </c:pt>
                <c:pt idx="16">
                  <c:v>27.178333333333331</c:v>
                </c:pt>
                <c:pt idx="17">
                  <c:v>33.979999999999997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A4-4C7F-A558-3ACE3AD12787}"/>
            </c:ext>
          </c:extLst>
        </c:ser>
        <c:ser>
          <c:idx val="5"/>
          <c:order val="5"/>
          <c:tx>
            <c:strRef>
              <c:f>'Banco de Dados CEPEA'!$Q$1:$Q$2</c:f>
              <c:strCache>
                <c:ptCount val="1"/>
                <c:pt idx="0">
                  <c:v>Preço da Laranja - Posta - Indústria (Precoce)</c:v>
                </c:pt>
              </c:strCache>
            </c:strRef>
          </c:tx>
          <c:spPr>
            <a:ln w="22225" cap="rnd" cmpd="sng" algn="ctr">
              <a:solidFill>
                <a:schemeClr val="accent6">
                  <a:tint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tint val="50000"/>
                </a:schemeClr>
              </a:solidFill>
              <a:ln w="9525" cap="flat" cmpd="sng" algn="ctr">
                <a:solidFill>
                  <a:schemeClr val="accent6">
                    <a:tint val="50000"/>
                  </a:schemeClr>
                </a:solidFill>
                <a:round/>
              </a:ln>
              <a:effectLst/>
            </c:spPr>
          </c:marker>
          <c:cat>
            <c:strRef>
              <c:f>'Banco de Dados CEPEA'!$K$3:$K$21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'Banco de Dados CEPEA'!$Q$3:$Q$21</c:f>
              <c:numCache>
                <c:formatCode>"R$"#,##0.00_);[Red]\("R$"#,##0.00\)</c:formatCode>
                <c:ptCount val="18"/>
                <c:pt idx="0">
                  <c:v>5.42</c:v>
                </c:pt>
                <c:pt idx="1">
                  <c:v>3.9939999999999998</c:v>
                </c:pt>
                <c:pt idx="2">
                  <c:v>6.2700000000000005</c:v>
                </c:pt>
                <c:pt idx="3">
                  <c:v>8.9500000000000011</c:v>
                </c:pt>
                <c:pt idx="4">
                  <c:v>9.8869999999999987</c:v>
                </c:pt>
                <c:pt idx="5">
                  <c:v>8.7142857142857135</c:v>
                </c:pt>
                <c:pt idx="6">
                  <c:v>3.7124999999999999</c:v>
                </c:pt>
                <c:pt idx="7">
                  <c:v>12.627999999999998</c:v>
                </c:pt>
                <c:pt idx="8">
                  <c:v>6.415</c:v>
                </c:pt>
                <c:pt idx="9">
                  <c:v>4</c:v>
                </c:pt>
                <c:pt idx="10">
                  <c:v>6.333333333333333</c:v>
                </c:pt>
                <c:pt idx="11">
                  <c:v>9.0599999999999987</c:v>
                </c:pt>
                <c:pt idx="12">
                  <c:v>9.8566666666666674</c:v>
                </c:pt>
                <c:pt idx="13">
                  <c:v>18.216666666666665</c:v>
                </c:pt>
                <c:pt idx="14">
                  <c:v>18.46</c:v>
                </c:pt>
                <c:pt idx="15">
                  <c:v>20.060000000000002</c:v>
                </c:pt>
                <c:pt idx="16">
                  <c:v>20.512</c:v>
                </c:pt>
                <c:pt idx="17">
                  <c:v>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A4-4C7F-A558-3ACE3AD12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035565120"/>
        <c:axId val="2035566368"/>
      </c:lineChart>
      <c:catAx>
        <c:axId val="20355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5566368"/>
        <c:crosses val="autoZero"/>
        <c:auto val="1"/>
        <c:lblAlgn val="ctr"/>
        <c:lblOffset val="100"/>
        <c:noMultiLvlLbl val="0"/>
      </c:catAx>
      <c:valAx>
        <c:axId val="2035566368"/>
        <c:scaling>
          <c:orientation val="minMax"/>
        </c:scaling>
        <c:delete val="0"/>
        <c:axPos val="l"/>
        <c:numFmt formatCode="&quot;R$&quot;#,##0.00_);[Red]\(&quot;R$&quot;#,##0.0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556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160693520904826E-3"/>
          <c:y val="0.90949736121694469"/>
          <c:w val="0.99097331188031856"/>
          <c:h val="9.0502638783055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/>
              <a:t>Projeção Futura do Preço da Laranja doce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shade val="50000"/>
              </a:schemeClr>
            </a:solidFill>
            <a:ln w="9525" cap="flat" cmpd="sng" algn="ctr">
              <a:solidFill>
                <a:schemeClr val="accent6">
                  <a:shade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shade val="70000"/>
              </a:schemeClr>
            </a:solidFill>
            <a:ln w="9525" cap="flat" cmpd="sng" algn="ctr">
              <a:solidFill>
                <a:schemeClr val="accent6">
                  <a:shade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shade val="90000"/>
              </a:schemeClr>
            </a:solidFill>
            <a:ln w="9525" cap="flat" cmpd="sng" algn="ctr">
              <a:solidFill>
                <a:schemeClr val="accent6">
                  <a:shade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tint val="90000"/>
              </a:schemeClr>
            </a:solidFill>
            <a:ln w="9525" cap="flat" cmpd="sng" algn="ctr">
              <a:solidFill>
                <a:schemeClr val="accent6">
                  <a:tint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tint val="70000"/>
              </a:schemeClr>
            </a:solidFill>
            <a:ln w="9525" cap="flat" cmpd="sng" algn="ctr">
              <a:solidFill>
                <a:schemeClr val="accent6">
                  <a:tint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>
                <a:tint val="50000"/>
              </a:schemeClr>
            </a:solidFill>
            <a:ln w="9525" cap="flat" cmpd="sng" algn="ctr">
              <a:solidFill>
                <a:schemeClr val="accent6">
                  <a:tint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4255575647980712E-2"/>
          <c:y val="0.11143369175627242"/>
          <c:w val="0.91930771311813875"/>
          <c:h val="0.73432647531961726"/>
        </c:manualLayout>
      </c:layout>
      <c:lineChart>
        <c:grouping val="standard"/>
        <c:varyColors val="0"/>
        <c:ser>
          <c:idx val="0"/>
          <c:order val="0"/>
          <c:tx>
            <c:strRef>
              <c:f>'Projeção Preço Laranja'!$A$2</c:f>
              <c:strCache>
                <c:ptCount val="1"/>
                <c:pt idx="0">
                  <c:v>Laranja - Posta - Indústria</c:v>
                </c:pt>
              </c:strCache>
            </c:strRef>
          </c:tx>
          <c:spPr>
            <a:ln w="22225" cap="rnd" cmpd="sng" algn="ctr">
              <a:solidFill>
                <a:schemeClr val="accent6">
                  <a:shade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shade val="50000"/>
                </a:schemeClr>
              </a:solidFill>
              <a:ln w="9525" cap="flat" cmpd="sng" algn="ctr">
                <a:solidFill>
                  <a:schemeClr val="accent6">
                    <a:shade val="50000"/>
                  </a:schemeClr>
                </a:solidFill>
                <a:round/>
              </a:ln>
              <a:effectLst/>
            </c:spPr>
          </c:marker>
          <c:cat>
            <c:numRef>
              <c:f>'Projeção Preço Laranja'!$T$1:$AM$1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'Projeção Preço Laranja'!$T$2:$AM$2</c:f>
              <c:numCache>
                <c:formatCode>_(* #,##0.00_);_(* \(#,##0.00\);_(* "-"??_);_(@_)</c:formatCode>
                <c:ptCount val="20"/>
                <c:pt idx="0">
                  <c:v>23.372783767817879</c:v>
                </c:pt>
                <c:pt idx="1">
                  <c:v>24.634340132599494</c:v>
                </c:pt>
                <c:pt idx="2">
                  <c:v>25.963989561405104</c:v>
                </c:pt>
                <c:pt idx="3">
                  <c:v>27.365407407550354</c:v>
                </c:pt>
                <c:pt idx="4">
                  <c:v>28.842467403175352</c:v>
                </c:pt>
                <c:pt idx="5">
                  <c:v>30.39925236682965</c:v>
                </c:pt>
                <c:pt idx="6">
                  <c:v>32.040065489003887</c:v>
                </c:pt>
                <c:pt idx="7">
                  <c:v>33.769442226802987</c:v>
                </c:pt>
                <c:pt idx="8">
                  <c:v>35.592162840639638</c:v>
                </c:pt>
                <c:pt idx="9">
                  <c:v>37.513265607601348</c:v>
                </c:pt>
                <c:pt idx="10">
                  <c:v>39.538060748014829</c:v>
                </c:pt>
                <c:pt idx="11">
                  <c:v>41.672145103702903</c:v>
                </c:pt>
                <c:pt idx="12">
                  <c:v>43.921417608506793</c:v>
                </c:pt>
                <c:pt idx="13">
                  <c:v>46.292095593836741</c:v>
                </c:pt>
                <c:pt idx="14">
                  <c:v>48.790731974321936</c:v>
                </c:pt>
                <c:pt idx="15">
                  <c:v>51.424233361063521</c:v>
                </c:pt>
                <c:pt idx="16">
                  <c:v>54.199879152558452</c:v>
                </c:pt>
                <c:pt idx="17">
                  <c:v>57.125341656064435</c:v>
                </c:pt>
                <c:pt idx="18">
                  <c:v>60.208707295024467</c:v>
                </c:pt>
                <c:pt idx="19">
                  <c:v>63.458498961171507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4-4C7F-A558-3ACE3AD12787}"/>
            </c:ext>
          </c:extLst>
        </c:ser>
        <c:ser>
          <c:idx val="1"/>
          <c:order val="1"/>
          <c:tx>
            <c:strRef>
              <c:f>'Projeção Preço Laranja'!$A$3</c:f>
              <c:strCache>
                <c:ptCount val="1"/>
                <c:pt idx="0">
                  <c:v>Laranja Baia - Árvore - Mercado</c:v>
                </c:pt>
              </c:strCache>
            </c:strRef>
          </c:tx>
          <c:spPr>
            <a:ln w="22225" cap="rnd" cmpd="sng" algn="ctr">
              <a:solidFill>
                <a:schemeClr val="accent6">
                  <a:shade val="7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shade val="70000"/>
                </a:schemeClr>
              </a:solidFill>
              <a:ln w="9525" cap="flat" cmpd="sng" algn="ctr">
                <a:solidFill>
                  <a:schemeClr val="accent6">
                    <a:shade val="70000"/>
                  </a:schemeClr>
                </a:solidFill>
                <a:round/>
              </a:ln>
              <a:effectLst/>
            </c:spPr>
          </c:marker>
          <c:cat>
            <c:numRef>
              <c:f>'Projeção Preço Laranja'!$T$1:$AM$1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'Projeção Preço Laranja'!$T$3:$AM$3</c:f>
              <c:numCache>
                <c:formatCode>_(* #,##0.00_);_(* \(#,##0.00\);_(* "-"??_);_(@_)</c:formatCode>
                <c:ptCount val="20"/>
                <c:pt idx="0">
                  <c:v>38.919175743569319</c:v>
                </c:pt>
                <c:pt idx="1">
                  <c:v>41.132443735474119</c:v>
                </c:pt>
                <c:pt idx="2">
                  <c:v>43.471576551348107</c:v>
                </c:pt>
                <c:pt idx="3">
                  <c:v>45.943731911797528</c:v>
                </c:pt>
                <c:pt idx="4">
                  <c:v>48.556474584947239</c:v>
                </c:pt>
                <c:pt idx="5">
                  <c:v>51.317799534547689</c:v>
                </c:pt>
                <c:pt idx="6">
                  <c:v>54.236156384475798</c:v>
                </c:pt>
                <c:pt idx="7">
                  <c:v>57.320475274490775</c:v>
                </c:pt>
                <c:pt idx="8">
                  <c:v>60.580194186363236</c:v>
                </c:pt>
                <c:pt idx="9">
                  <c:v>64.025287823995299</c:v>
                </c:pt>
                <c:pt idx="10">
                  <c:v>67.666298135904469</c:v>
                </c:pt>
                <c:pt idx="11">
                  <c:v>71.514366573469729</c:v>
                </c:pt>
                <c:pt idx="12">
                  <c:v>75.581268183649897</c:v>
                </c:pt>
                <c:pt idx="13">
                  <c:v>79.879447640497347</c:v>
                </c:pt>
                <c:pt idx="14">
                  <c:v>84.422057325723273</c:v>
                </c:pt>
                <c:pt idx="15">
                  <c:v>89.222997574840676</c:v>
                </c:pt>
                <c:pt idx="16">
                  <c:v>94.296959212037564</c:v>
                </c:pt>
                <c:pt idx="17">
                  <c:v>99.659468503936935</c:v>
                </c:pt>
                <c:pt idx="18">
                  <c:v>105.3269346698013</c:v>
                </c:pt>
                <c:pt idx="19">
                  <c:v>111.31670009356256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4-4C7F-A558-3ACE3AD12787}"/>
            </c:ext>
          </c:extLst>
        </c:ser>
        <c:ser>
          <c:idx val="2"/>
          <c:order val="2"/>
          <c:tx>
            <c:strRef>
              <c:f>'Projeção Preço Laranja'!$A$4</c:f>
              <c:strCache>
                <c:ptCount val="1"/>
                <c:pt idx="0">
                  <c:v>Laranja Lima - Árvore - Mercado</c:v>
                </c:pt>
              </c:strCache>
            </c:strRef>
          </c:tx>
          <c:spPr>
            <a:ln w="22225" cap="rnd" cmpd="sng" algn="ctr">
              <a:solidFill>
                <a:schemeClr val="accent6">
                  <a:shade val="9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shade val="90000"/>
                </a:schemeClr>
              </a:solidFill>
              <a:ln w="9525" cap="flat" cmpd="sng" algn="ctr">
                <a:solidFill>
                  <a:schemeClr val="accent6">
                    <a:shade val="90000"/>
                  </a:schemeClr>
                </a:solidFill>
                <a:round/>
              </a:ln>
              <a:effectLst/>
            </c:spPr>
          </c:marker>
          <c:cat>
            <c:numRef>
              <c:f>'Projeção Preço Laranja'!$T$1:$AM$1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'Projeção Preço Laranja'!$T$4:$AM$4</c:f>
              <c:numCache>
                <c:formatCode>_(* #,##0.00_);_(* \(#,##0.00\);_(* "-"??_);_(@_)</c:formatCode>
                <c:ptCount val="20"/>
                <c:pt idx="0">
                  <c:v>44.830494999390844</c:v>
                </c:pt>
                <c:pt idx="1">
                  <c:v>47.94783073755918</c:v>
                </c:pt>
                <c:pt idx="2">
                  <c:v>51.281933703138087</c:v>
                </c:pt>
                <c:pt idx="3">
                  <c:v>54.847877033840632</c:v>
                </c:pt>
                <c:pt idx="4">
                  <c:v>58.661781993903574</c:v>
                </c:pt>
                <c:pt idx="5">
                  <c:v>62.740890856670319</c:v>
                </c:pt>
                <c:pt idx="6">
                  <c:v>67.103644855141113</c:v>
                </c:pt>
                <c:pt idx="7">
                  <c:v>71.769767552896951</c:v>
                </c:pt>
                <c:pt idx="8">
                  <c:v>76.760354012308568</c:v>
                </c:pt>
                <c:pt idx="9">
                  <c:v>82.097966163150843</c:v>
                </c:pt>
                <c:pt idx="10">
                  <c:v>87.806734802774443</c:v>
                </c:pt>
                <c:pt idx="11">
                  <c:v>93.912468688966811</c:v>
                </c:pt>
                <c:pt idx="12">
                  <c:v>100.4427712187004</c:v>
                </c:pt>
                <c:pt idx="13">
                  <c:v>107.42716522026062</c:v>
                </c:pt>
                <c:pt idx="14">
                  <c:v>114.89722642292598</c:v>
                </c:pt>
                <c:pt idx="15">
                  <c:v>122.8867262076032</c:v>
                </c:pt>
                <c:pt idx="16">
                  <c:v>131.43178428377823</c:v>
                </c:pt>
                <c:pt idx="17">
                  <c:v>140.57103198302002</c:v>
                </c:pt>
                <c:pt idx="18">
                  <c:v>150.34578690727028</c:v>
                </c:pt>
                <c:pt idx="19">
                  <c:v>160.80023972148621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A4-4C7F-A558-3ACE3AD12787}"/>
            </c:ext>
          </c:extLst>
        </c:ser>
        <c:ser>
          <c:idx val="3"/>
          <c:order val="3"/>
          <c:tx>
            <c:strRef>
              <c:f>'Projeção Preço Laranja'!$A$5</c:f>
              <c:strCache>
                <c:ptCount val="1"/>
                <c:pt idx="0">
                  <c:v>Laranja Natal/Valência (Mercado Árvore)</c:v>
                </c:pt>
              </c:strCache>
            </c:strRef>
          </c:tx>
          <c:spPr>
            <a:ln w="22225" cap="rnd" cmpd="sng" algn="ctr">
              <a:solidFill>
                <a:schemeClr val="accent6">
                  <a:tint val="9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tint val="90000"/>
                </a:schemeClr>
              </a:solidFill>
              <a:ln w="9525" cap="flat" cmpd="sng" algn="ctr">
                <a:solidFill>
                  <a:schemeClr val="accent6">
                    <a:tint val="90000"/>
                  </a:schemeClr>
                </a:solidFill>
                <a:round/>
              </a:ln>
              <a:effectLst/>
            </c:spPr>
          </c:marker>
          <c:cat>
            <c:numRef>
              <c:f>'Projeção Preço Laranja'!$T$1:$AM$1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'Projeção Preço Laranja'!$T$5:$AM$5</c:f>
              <c:numCache>
                <c:formatCode>_(* #,##0.00_);_(* \(#,##0.00\);_(* "-"??_);_(@_)</c:formatCode>
                <c:ptCount val="20"/>
                <c:pt idx="0">
                  <c:v>33.1587357166567</c:v>
                </c:pt>
                <c:pt idx="1">
                  <c:v>35.114389190313126</c:v>
                </c:pt>
                <c:pt idx="2">
                  <c:v>37.185384230116881</c:v>
                </c:pt>
                <c:pt idx="3">
                  <c:v>39.378523512033063</c:v>
                </c:pt>
                <c:pt idx="4">
                  <c:v>41.701010923852074</c:v>
                </c:pt>
                <c:pt idx="5">
                  <c:v>44.160475228073096</c:v>
                </c:pt>
                <c:pt idx="6">
                  <c:v>46.764995120389649</c:v>
                </c:pt>
                <c:pt idx="7">
                  <c:v>49.523125766087773</c:v>
                </c:pt>
                <c:pt idx="8">
                  <c:v>52.443926901521976</c:v>
                </c:pt>
                <c:pt idx="9">
                  <c:v>55.53699259297489</c:v>
                </c:pt>
                <c:pt idx="10">
                  <c:v>58.812482750650709</c:v>
                </c:pt>
                <c:pt idx="11">
                  <c:v>62.281156501317625</c:v>
                </c:pt>
                <c:pt idx="12">
                  <c:v>65.954407529219665</c:v>
                </c:pt>
                <c:pt idx="13">
                  <c:v>69.844301501343494</c:v>
                </c:pt>
                <c:pt idx="14">
                  <c:v>73.963615699972451</c:v>
                </c:pt>
                <c:pt idx="15">
                  <c:v>78.325880992710353</c:v>
                </c:pt>
                <c:pt idx="16">
                  <c:v>82.945426277835551</c:v>
                </c:pt>
                <c:pt idx="17">
                  <c:v>87.837425550976647</c:v>
                </c:pt>
                <c:pt idx="18">
                  <c:v>93.017947747711517</c:v>
                </c:pt>
                <c:pt idx="19">
                  <c:v>98.504009525809536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A4-4C7F-A558-3ACE3AD12787}"/>
            </c:ext>
          </c:extLst>
        </c:ser>
        <c:ser>
          <c:idx val="4"/>
          <c:order val="4"/>
          <c:tx>
            <c:strRef>
              <c:f>'Projeção Preço Laranja'!$A$6</c:f>
              <c:strCache>
                <c:ptCount val="1"/>
                <c:pt idx="0">
                  <c:v>Laranja Pêra - Árvore - Mercado</c:v>
                </c:pt>
              </c:strCache>
            </c:strRef>
          </c:tx>
          <c:spPr>
            <a:ln w="22225" cap="rnd" cmpd="sng" algn="ctr">
              <a:solidFill>
                <a:schemeClr val="accent6">
                  <a:tint val="7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tint val="70000"/>
                </a:schemeClr>
              </a:solidFill>
              <a:ln w="9525" cap="flat" cmpd="sng" algn="ctr">
                <a:solidFill>
                  <a:schemeClr val="accent6">
                    <a:tint val="70000"/>
                  </a:schemeClr>
                </a:solidFill>
                <a:round/>
              </a:ln>
              <a:effectLst/>
            </c:spPr>
          </c:marker>
          <c:cat>
            <c:numRef>
              <c:f>'Projeção Preço Laranja'!$T$1:$AM$1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'Projeção Preço Laranja'!$T$6:$AM$6</c:f>
              <c:numCache>
                <c:formatCode>_(* #,##0.00_);_(* \(#,##0.00\);_(* "-"??_);_(@_)</c:formatCode>
                <c:ptCount val="20"/>
                <c:pt idx="0">
                  <c:v>36.166891020183058</c:v>
                </c:pt>
                <c:pt idx="1">
                  <c:v>38.494526370388407</c:v>
                </c:pt>
                <c:pt idx="2">
                  <c:v>40.971964099805788</c:v>
                </c:pt>
                <c:pt idx="3">
                  <c:v>43.608845217202145</c:v>
                </c:pt>
                <c:pt idx="4">
                  <c:v>46.415431209140124</c:v>
                </c:pt>
                <c:pt idx="5">
                  <c:v>49.402643972800902</c:v>
                </c:pt>
                <c:pt idx="6">
                  <c:v>52.582108318810889</c:v>
                </c:pt>
                <c:pt idx="7">
                  <c:v>55.966197209473066</c:v>
                </c:pt>
                <c:pt idx="8">
                  <c:v>59.568079908448674</c:v>
                </c:pt>
                <c:pt idx="9">
                  <c:v>63.401773229264847</c:v>
                </c:pt>
                <c:pt idx="10">
                  <c:v>67.48219608208305</c:v>
                </c:pt>
                <c:pt idx="11">
                  <c:v>71.825227530998305</c:v>
                </c:pt>
                <c:pt idx="12">
                  <c:v>76.447768587800709</c:v>
                </c:pt>
                <c:pt idx="13">
                  <c:v>81.367807982671053</c:v>
                </c:pt>
                <c:pt idx="14">
                  <c:v>86.604492167758849</c:v>
                </c:pt>
                <c:pt idx="15">
                  <c:v>92.178199826063334</c:v>
                </c:pt>
                <c:pt idx="16">
                  <c:v>98.110621175570628</c:v>
                </c:pt>
                <c:pt idx="17">
                  <c:v>104.42484237726097</c:v>
                </c:pt>
                <c:pt idx="18">
                  <c:v>111.1454353754618</c:v>
                </c:pt>
                <c:pt idx="19">
                  <c:v>118.29855352016264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A4-4C7F-A558-3ACE3AD12787}"/>
            </c:ext>
          </c:extLst>
        </c:ser>
        <c:ser>
          <c:idx val="5"/>
          <c:order val="5"/>
          <c:tx>
            <c:strRef>
              <c:f>'Projeção Preço Laranja'!$A$7</c:f>
              <c:strCache>
                <c:ptCount val="1"/>
                <c:pt idx="0">
                  <c:v>Preço da Laranja - Posta - Indústria (Precoce)</c:v>
                </c:pt>
              </c:strCache>
            </c:strRef>
          </c:tx>
          <c:spPr>
            <a:ln w="22225" cap="rnd" cmpd="sng" algn="ctr">
              <a:solidFill>
                <a:schemeClr val="accent6">
                  <a:tint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tint val="50000"/>
                </a:schemeClr>
              </a:solidFill>
              <a:ln w="9525" cap="flat" cmpd="sng" algn="ctr">
                <a:solidFill>
                  <a:schemeClr val="accent6">
                    <a:tint val="50000"/>
                  </a:schemeClr>
                </a:solidFill>
                <a:round/>
              </a:ln>
              <a:effectLst/>
            </c:spPr>
          </c:marker>
          <c:cat>
            <c:numRef>
              <c:f>'Projeção Preço Laranja'!$T$1:$AM$1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'Projeção Preço Laranja'!$T$7:$AM$7</c:f>
              <c:numCache>
                <c:formatCode>_(* #,##0.00_);_(* \(#,##0.00\);_(* "-"??_);_(@_)</c:formatCode>
                <c:ptCount val="20"/>
                <c:pt idx="0">
                  <c:v>24.591487109743667</c:v>
                </c:pt>
                <c:pt idx="1">
                  <c:v>26.628852411655171</c:v>
                </c:pt>
                <c:pt idx="2">
                  <c:v>28.835010164178101</c:v>
                </c:pt>
                <c:pt idx="3">
                  <c:v>31.22394455137443</c:v>
                </c:pt>
                <c:pt idx="4">
                  <c:v>33.810798324547569</c:v>
                </c:pt>
                <c:pt idx="5">
                  <c:v>36.611968787681825</c:v>
                </c:pt>
                <c:pt idx="6">
                  <c:v>39.645211735121755</c:v>
                </c:pt>
                <c:pt idx="7">
                  <c:v>42.929754000321665</c:v>
                </c:pt>
                <c:pt idx="8">
                  <c:v>46.486415329078682</c:v>
                </c:pt>
                <c:pt idx="9">
                  <c:v>50.337740349767891</c:v>
                </c:pt>
                <c:pt idx="10">
                  <c:v>54.508141477099983</c:v>
                </c:pt>
                <c:pt idx="11">
                  <c:v>59.024053655226254</c:v>
                </c:pt>
                <c:pt idx="12">
                  <c:v>63.914101921061864</c:v>
                </c:pt>
                <c:pt idx="13">
                  <c:v>69.209282849961937</c:v>
                </c:pt>
                <c:pt idx="14">
                  <c:v>74.943161033881211</c:v>
                </c:pt>
                <c:pt idx="15">
                  <c:v>81.152081837434324</c:v>
                </c:pt>
                <c:pt idx="16">
                  <c:v>87.875401780454837</c:v>
                </c:pt>
                <c:pt idx="17">
                  <c:v>95.155738007380037</c:v>
                </c:pt>
                <c:pt idx="18">
                  <c:v>103.03923842477462</c:v>
                </c:pt>
                <c:pt idx="19">
                  <c:v>111.57587421931525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A4-4C7F-A558-3ACE3AD12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035565120"/>
        <c:axId val="2035566368"/>
      </c:lineChart>
      <c:catAx>
        <c:axId val="20355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5566368"/>
        <c:crosses val="autoZero"/>
        <c:auto val="1"/>
        <c:lblAlgn val="ctr"/>
        <c:lblOffset val="100"/>
        <c:noMultiLvlLbl val="0"/>
      </c:catAx>
      <c:valAx>
        <c:axId val="203556636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556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160693520904826E-3"/>
          <c:y val="0.90949736121694469"/>
          <c:w val="0.99097331188031856"/>
          <c:h val="9.0502638783055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  <c:extLst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619125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3A2B1E-7E41-4D71-8DEC-E522B05E5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363681</xdr:colOff>
      <xdr:row>9</xdr:row>
      <xdr:rowOff>51954</xdr:rowOff>
    </xdr:from>
    <xdr:to>
      <xdr:col>17</xdr:col>
      <xdr:colOff>683202</xdr:colOff>
      <xdr:row>35</xdr:row>
      <xdr:rowOff>71005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36C767-0788-4773-921F-C190E15521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esar Santana" refreshedDate="44173.333631481481" createdVersion="6" refreshedVersion="6" minRefreshableVersion="3" recordCount="975" xr:uid="{2C1C86F8-6405-4F43-9EFE-C2F41D3B0D84}">
  <cacheSource type="worksheet">
    <worksheetSource ref="A1:H976" sheet="Banco de Dados CEPEA"/>
  </cacheSource>
  <cacheFields count="8">
    <cacheField name="Produto" numFmtId="0">
      <sharedItems count="6">
        <s v="Laranja - Posta - Indústria"/>
        <s v="Laranja Baia - Árvore - Mercado"/>
        <s v="Laranja Lima - Árvore - Mercado"/>
        <s v="Laranja Natal/Valência (Mercado Árvore)"/>
        <s v="Laranja Pêra - Árvore - Mercado"/>
        <s v="Preço da Laranja - Posta - Indústria (Precoce)"/>
      </sharedItems>
    </cacheField>
    <cacheField name="Região" numFmtId="0">
      <sharedItems/>
    </cacheField>
    <cacheField name="Mês" numFmtId="0">
      <sharedItems containsSemiMixedTypes="0" containsString="0" containsNumber="1" containsInteger="1" minValue="1" maxValue="12"/>
    </cacheField>
    <cacheField name="Ano" numFmtId="0">
      <sharedItems containsSemiMixedTypes="0" containsString="0" containsNumber="1" containsInteger="1" minValue="2003" maxValue="2020" count="18"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</sharedItems>
    </cacheField>
    <cacheField name="Moeda" numFmtId="0">
      <sharedItems/>
    </cacheField>
    <cacheField name="Unidade" numFmtId="0">
      <sharedItems/>
    </cacheField>
    <cacheField name="Preço" numFmtId="0">
      <sharedItems containsSemiMixedTypes="0" containsString="0" containsNumber="1" minValue="3.35" maxValue="83.4"/>
    </cacheField>
    <cacheField name="data" numFmtId="0">
      <sharedItems count="211">
        <s v="12/2020"/>
        <s v="11/2020"/>
        <s v="10/2020"/>
        <s v="9/2020"/>
        <s v="8/2020"/>
        <s v="7/2020"/>
        <s v="6/2020"/>
        <s v="5/2020"/>
        <s v="4/2020"/>
        <s v="3/2020"/>
        <s v="2/2020"/>
        <s v="1/2020"/>
        <s v="12/2019"/>
        <s v="11/2019"/>
        <s v="10/2019"/>
        <s v="9/2019"/>
        <s v="8/2019"/>
        <s v="7/2019"/>
        <s v="6/2019"/>
        <s v="5/2019"/>
        <s v="4/2019"/>
        <s v="3/2019"/>
        <s v="2/2019"/>
        <s v="1/2019"/>
        <s v="12/2018"/>
        <s v="11/2018"/>
        <s v="10/2018"/>
        <s v="9/2018"/>
        <s v="8/2018"/>
        <s v="7/2018"/>
        <s v="6/2018"/>
        <s v="5/2018"/>
        <s v="4/2018"/>
        <s v="3/2018"/>
        <s v="2/2018"/>
        <s v="1/2018"/>
        <s v="12/2017"/>
        <s v="11/2017"/>
        <s v="10/2017"/>
        <s v="9/2017"/>
        <s v="8/2017"/>
        <s v="7/2017"/>
        <s v="6/2017"/>
        <s v="5/2017"/>
        <s v="4/2017"/>
        <s v="1/2017"/>
        <s v="12/2016"/>
        <s v="11/2016"/>
        <s v="10/2016"/>
        <s v="9/2016"/>
        <s v="8/2016"/>
        <s v="7/2016"/>
        <s v="6/2016"/>
        <s v="2/2016"/>
        <s v="1/2016"/>
        <s v="12/2015"/>
        <s v="11/2015"/>
        <s v="10/2015"/>
        <s v="9/2015"/>
        <s v="8/2015"/>
        <s v="3/2015"/>
        <s v="1/2015"/>
        <s v="12/2014"/>
        <s v="11/2014"/>
        <s v="10/2014"/>
        <s v="9/2014"/>
        <s v="8/2014"/>
        <s v="7/2014"/>
        <s v="3/2014"/>
        <s v="2/2014"/>
        <s v="1/2014"/>
        <s v="12/2013"/>
        <s v="11/2013"/>
        <s v="10/2013"/>
        <s v="9/2013"/>
        <s v="8/2013"/>
        <s v="7/2013"/>
        <s v="6/2013"/>
        <s v="5/2013"/>
        <s v="4/2013"/>
        <s v="3/2013"/>
        <s v="2/2013"/>
        <s v="1/2013"/>
        <s v="12/2012"/>
        <s v="11/2012"/>
        <s v="10/2012"/>
        <s v="9/2012"/>
        <s v="8/2012"/>
        <s v="7/2012"/>
        <s v="3/2011"/>
        <s v="2/2011"/>
        <s v="1/2011"/>
        <s v="12/2010"/>
        <s v="11/2010"/>
        <s v="10/2010"/>
        <s v="9/2010"/>
        <s v="8/2010"/>
        <s v="7/2010"/>
        <s v="6/2010"/>
        <s v="5/2010"/>
        <s v="4/2010"/>
        <s v="3/2010"/>
        <s v="2/2010"/>
        <s v="1/2010"/>
        <s v="12/2009"/>
        <s v="11/2009"/>
        <s v="10/2009"/>
        <s v="9/2009"/>
        <s v="8/2009"/>
        <s v="7/2009"/>
        <s v="6/2009"/>
        <s v="5/2009"/>
        <s v="4/2009"/>
        <s v="3/2009"/>
        <s v="2/2009"/>
        <s v="1/2009"/>
        <s v="12/2008"/>
        <s v="11/2008"/>
        <s v="10/2008"/>
        <s v="9/2008"/>
        <s v="8/2008"/>
        <s v="7/2008"/>
        <s v="6/2008"/>
        <s v="5/2008"/>
        <s v="4/2008"/>
        <s v="3/2008"/>
        <s v="2/2008"/>
        <s v="1/2008"/>
        <s v="12/2007"/>
        <s v="11/2007"/>
        <s v="10/2007"/>
        <s v="9/2007"/>
        <s v="8/2007"/>
        <s v="7/2007"/>
        <s v="6/2007"/>
        <s v="5/2007"/>
        <s v="4/2007"/>
        <s v="3/2007"/>
        <s v="2/2007"/>
        <s v="1/2007"/>
        <s v="12/2006"/>
        <s v="11/2006"/>
        <s v="10/2006"/>
        <s v="9/2006"/>
        <s v="8/2006"/>
        <s v="7/2006"/>
        <s v="6/2006"/>
        <s v="5/2006"/>
        <s v="4/2006"/>
        <s v="3/2006"/>
        <s v="2/2006"/>
        <s v="1/2006"/>
        <s v="12/2005"/>
        <s v="11/2005"/>
        <s v="10/2005"/>
        <s v="9/2005"/>
        <s v="8/2005"/>
        <s v="7/2005"/>
        <s v="6/2005"/>
        <s v="3/2005"/>
        <s v="2/2005"/>
        <s v="1/2005"/>
        <s v="12/2004"/>
        <s v="11/2004"/>
        <s v="10/2004"/>
        <s v="9/2004"/>
        <s v="8/2004"/>
        <s v="7/2004"/>
        <s v="6/2004"/>
        <s v="5/2004"/>
        <s v="4/2004"/>
        <s v="3/2004"/>
        <s v="2/2004"/>
        <s v="1/2004"/>
        <s v="12/2003"/>
        <s v="11/2003"/>
        <s v="10/2003"/>
        <s v="9/2003"/>
        <s v="8/2003"/>
        <s v="7/2003"/>
        <s v="6/2003"/>
        <s v="5/2016"/>
        <s v="4/2016"/>
        <s v="7/2015"/>
        <s v="6/2015"/>
        <s v="5/2015"/>
        <s v="6/2014"/>
        <s v="5/2014"/>
        <s v="4/2014"/>
        <s v="6/2012"/>
        <s v="5/2012"/>
        <s v="4/2012"/>
        <s v="9/2011"/>
        <s v="8/2011"/>
        <s v="7/2011"/>
        <s v="6/2011"/>
        <s v="5/2011"/>
        <s v="4/2011"/>
        <s v="5/2005"/>
        <s v="4/2005"/>
        <s v="3/2017"/>
        <s v="2/2017"/>
        <s v="3/2016"/>
        <s v="4/2015"/>
        <s v="2/2015"/>
        <s v="3/2012"/>
        <s v="2/2012"/>
        <s v="1/2012"/>
        <s v="12/2011"/>
        <s v="11/2011"/>
        <s v="10/20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">
  <r>
    <x v="0"/>
    <s v="Limeira (região)"/>
    <n v="12"/>
    <x v="0"/>
    <s v="R$"/>
    <s v="caixa 40,8 Kg"/>
    <n v="23"/>
    <x v="0"/>
  </r>
  <r>
    <x v="0"/>
    <s v="Limeira (região)"/>
    <n v="11"/>
    <x v="0"/>
    <s v="R$"/>
    <s v="caixa 40,8 Kg"/>
    <n v="23"/>
    <x v="1"/>
  </r>
  <r>
    <x v="0"/>
    <s v="Limeira (região)"/>
    <n v="10"/>
    <x v="0"/>
    <s v="R$"/>
    <s v="caixa 40,8 Kg"/>
    <n v="22.76"/>
    <x v="2"/>
  </r>
  <r>
    <x v="0"/>
    <s v="Limeira (região)"/>
    <n v="9"/>
    <x v="0"/>
    <s v="R$"/>
    <s v="caixa 40,8 Kg"/>
    <n v="22.67"/>
    <x v="3"/>
  </r>
  <r>
    <x v="0"/>
    <s v="Limeira (região)"/>
    <n v="8"/>
    <x v="0"/>
    <s v="R$"/>
    <s v="caixa 40,8 Kg"/>
    <n v="22.35"/>
    <x v="4"/>
  </r>
  <r>
    <x v="0"/>
    <s v="Limeira (região)"/>
    <n v="7"/>
    <x v="0"/>
    <s v="R$"/>
    <s v="caixa 40,8 Kg"/>
    <n v="22.44"/>
    <x v="5"/>
  </r>
  <r>
    <x v="0"/>
    <s v="Limeira (região)"/>
    <n v="6"/>
    <x v="0"/>
    <s v="R$"/>
    <s v="caixa 40,8 Kg"/>
    <n v="22.19"/>
    <x v="6"/>
  </r>
  <r>
    <x v="0"/>
    <s v="Limeira (região)"/>
    <n v="5"/>
    <x v="0"/>
    <s v="R$"/>
    <s v="caixa 40,8 Kg"/>
    <n v="21.73"/>
    <x v="7"/>
  </r>
  <r>
    <x v="0"/>
    <s v="Limeira (região)"/>
    <n v="4"/>
    <x v="0"/>
    <s v="R$"/>
    <s v="caixa 40,8 Kg"/>
    <n v="21.56"/>
    <x v="8"/>
  </r>
  <r>
    <x v="0"/>
    <s v="Limeira (região)"/>
    <n v="3"/>
    <x v="0"/>
    <s v="R$"/>
    <s v="caixa 40,8 Kg"/>
    <n v="21.34"/>
    <x v="9"/>
  </r>
  <r>
    <x v="0"/>
    <s v="Limeira (região)"/>
    <n v="2"/>
    <x v="0"/>
    <s v="R$"/>
    <s v="caixa 40,8 Kg"/>
    <n v="21.55"/>
    <x v="10"/>
  </r>
  <r>
    <x v="0"/>
    <s v="Limeira (região)"/>
    <n v="1"/>
    <x v="0"/>
    <s v="R$"/>
    <s v="caixa 40,8 Kg"/>
    <n v="21.52"/>
    <x v="11"/>
  </r>
  <r>
    <x v="0"/>
    <s v="Limeira (região)"/>
    <n v="12"/>
    <x v="1"/>
    <s v="R$"/>
    <s v="caixa 40,8 Kg"/>
    <n v="21.87"/>
    <x v="12"/>
  </r>
  <r>
    <x v="0"/>
    <s v="Limeira (região)"/>
    <n v="11"/>
    <x v="1"/>
    <s v="R$"/>
    <s v="caixa 40,8 Kg"/>
    <n v="21.18"/>
    <x v="13"/>
  </r>
  <r>
    <x v="0"/>
    <s v="Limeira (região)"/>
    <n v="10"/>
    <x v="1"/>
    <s v="R$"/>
    <s v="caixa 40,8 Kg"/>
    <n v="21.55"/>
    <x v="14"/>
  </r>
  <r>
    <x v="0"/>
    <s v="Limeira (região)"/>
    <n v="9"/>
    <x v="1"/>
    <s v="R$"/>
    <s v="caixa 40,8 Kg"/>
    <n v="20.68"/>
    <x v="15"/>
  </r>
  <r>
    <x v="0"/>
    <s v="Limeira (região)"/>
    <n v="8"/>
    <x v="1"/>
    <s v="R$"/>
    <s v="caixa 40,8 Kg"/>
    <n v="20.41"/>
    <x v="16"/>
  </r>
  <r>
    <x v="0"/>
    <s v="Limeira (região)"/>
    <n v="7"/>
    <x v="1"/>
    <s v="R$"/>
    <s v="caixa 40,8 Kg"/>
    <n v="19.690000000000001"/>
    <x v="17"/>
  </r>
  <r>
    <x v="0"/>
    <s v="Limeira (região)"/>
    <n v="6"/>
    <x v="1"/>
    <s v="R$"/>
    <s v="caixa 40,8 Kg"/>
    <n v="19.5"/>
    <x v="18"/>
  </r>
  <r>
    <x v="0"/>
    <s v="Limeira (região)"/>
    <n v="5"/>
    <x v="1"/>
    <s v="R$"/>
    <s v="caixa 40,8 Kg"/>
    <n v="21.23"/>
    <x v="19"/>
  </r>
  <r>
    <x v="0"/>
    <s v="Limeira (região)"/>
    <n v="4"/>
    <x v="1"/>
    <s v="R$"/>
    <s v="caixa 40,8 Kg"/>
    <n v="20.6"/>
    <x v="20"/>
  </r>
  <r>
    <x v="0"/>
    <s v="Limeira (região)"/>
    <n v="3"/>
    <x v="1"/>
    <s v="R$"/>
    <s v="caixa 40,8 Kg"/>
    <n v="20.39"/>
    <x v="21"/>
  </r>
  <r>
    <x v="0"/>
    <s v="Limeira (região)"/>
    <n v="2"/>
    <x v="1"/>
    <s v="R$"/>
    <s v="caixa 40,8 Kg"/>
    <n v="20.170000000000002"/>
    <x v="22"/>
  </r>
  <r>
    <x v="0"/>
    <s v="Limeira (região)"/>
    <n v="1"/>
    <x v="1"/>
    <s v="R$"/>
    <s v="caixa 40,8 Kg"/>
    <n v="20.84"/>
    <x v="23"/>
  </r>
  <r>
    <x v="0"/>
    <s v="Limeira (região)"/>
    <n v="12"/>
    <x v="2"/>
    <s v="R$"/>
    <s v="caixa 40,8 Kg"/>
    <n v="21.17"/>
    <x v="24"/>
  </r>
  <r>
    <x v="0"/>
    <s v="Limeira (região)"/>
    <n v="11"/>
    <x v="2"/>
    <s v="R$"/>
    <s v="caixa 40,8 Kg"/>
    <n v="21.01"/>
    <x v="25"/>
  </r>
  <r>
    <x v="0"/>
    <s v="Limeira (região)"/>
    <n v="10"/>
    <x v="2"/>
    <s v="R$"/>
    <s v="caixa 40,8 Kg"/>
    <n v="21.04"/>
    <x v="26"/>
  </r>
  <r>
    <x v="0"/>
    <s v="Limeira (região)"/>
    <n v="9"/>
    <x v="2"/>
    <s v="R$"/>
    <s v="caixa 40,8 Kg"/>
    <n v="20.98"/>
    <x v="27"/>
  </r>
  <r>
    <x v="0"/>
    <s v="Limeira (região)"/>
    <n v="8"/>
    <x v="2"/>
    <s v="R$"/>
    <s v="caixa 40,8 Kg"/>
    <n v="20.74"/>
    <x v="28"/>
  </r>
  <r>
    <x v="0"/>
    <s v="Limeira (região)"/>
    <n v="7"/>
    <x v="2"/>
    <s v="R$"/>
    <s v="caixa 40,8 Kg"/>
    <n v="19.09"/>
    <x v="29"/>
  </r>
  <r>
    <x v="0"/>
    <s v="Limeira (região)"/>
    <n v="6"/>
    <x v="2"/>
    <s v="R$"/>
    <s v="caixa 40,8 Kg"/>
    <n v="19.309999999999999"/>
    <x v="30"/>
  </r>
  <r>
    <x v="0"/>
    <s v="Limeira (região)"/>
    <n v="5"/>
    <x v="2"/>
    <s v="R$"/>
    <s v="caixa 40,8 Kg"/>
    <n v="14"/>
    <x v="31"/>
  </r>
  <r>
    <x v="0"/>
    <s v="Limeira (região)"/>
    <n v="4"/>
    <x v="2"/>
    <s v="R$"/>
    <s v="caixa 40,8 Kg"/>
    <n v="14.1"/>
    <x v="32"/>
  </r>
  <r>
    <x v="0"/>
    <s v="Limeira (região)"/>
    <n v="3"/>
    <x v="2"/>
    <s v="R$"/>
    <s v="caixa 40,8 Kg"/>
    <n v="15.17"/>
    <x v="33"/>
  </r>
  <r>
    <x v="0"/>
    <s v="Limeira (região)"/>
    <n v="2"/>
    <x v="2"/>
    <s v="R$"/>
    <s v="caixa 40,8 Kg"/>
    <n v="16.87"/>
    <x v="34"/>
  </r>
  <r>
    <x v="0"/>
    <s v="Limeira (região)"/>
    <n v="1"/>
    <x v="2"/>
    <s v="R$"/>
    <s v="caixa 40,8 Kg"/>
    <n v="17.68"/>
    <x v="35"/>
  </r>
  <r>
    <x v="0"/>
    <s v="Limeira (região)"/>
    <n v="12"/>
    <x v="3"/>
    <s v="R$"/>
    <s v="caixa 40,8 Kg"/>
    <n v="17.14"/>
    <x v="36"/>
  </r>
  <r>
    <x v="0"/>
    <s v="Limeira (região)"/>
    <n v="11"/>
    <x v="3"/>
    <s v="R$"/>
    <s v="caixa 40,8 Kg"/>
    <n v="18.36"/>
    <x v="37"/>
  </r>
  <r>
    <x v="0"/>
    <s v="Limeira (região)"/>
    <n v="10"/>
    <x v="3"/>
    <s v="R$"/>
    <s v="caixa 40,8 Kg"/>
    <n v="18.670000000000002"/>
    <x v="38"/>
  </r>
  <r>
    <x v="0"/>
    <s v="Limeira (região)"/>
    <n v="9"/>
    <x v="3"/>
    <s v="R$"/>
    <s v="caixa 40,8 Kg"/>
    <n v="19.52"/>
    <x v="39"/>
  </r>
  <r>
    <x v="0"/>
    <s v="Limeira (região)"/>
    <n v="8"/>
    <x v="3"/>
    <s v="R$"/>
    <s v="caixa 40,8 Kg"/>
    <n v="18.43"/>
    <x v="40"/>
  </r>
  <r>
    <x v="0"/>
    <s v="Limeira (região)"/>
    <n v="7"/>
    <x v="3"/>
    <s v="R$"/>
    <s v="caixa 40,8 Kg"/>
    <n v="18.07"/>
    <x v="41"/>
  </r>
  <r>
    <x v="0"/>
    <s v="Limeira (região)"/>
    <n v="6"/>
    <x v="3"/>
    <s v="R$"/>
    <s v="caixa 40,8 Kg"/>
    <n v="16.239999999999998"/>
    <x v="42"/>
  </r>
  <r>
    <x v="0"/>
    <s v="Limeira (região)"/>
    <n v="5"/>
    <x v="3"/>
    <s v="R$"/>
    <s v="caixa 40,8 Kg"/>
    <n v="16"/>
    <x v="43"/>
  </r>
  <r>
    <x v="0"/>
    <s v="Limeira (região)"/>
    <n v="4"/>
    <x v="3"/>
    <s v="R$"/>
    <s v="caixa 40,8 Kg"/>
    <n v="16"/>
    <x v="44"/>
  </r>
  <r>
    <x v="0"/>
    <s v="Limeira (região)"/>
    <n v="1"/>
    <x v="3"/>
    <s v="R$"/>
    <s v="caixa 40,8 Kg"/>
    <n v="25.5"/>
    <x v="45"/>
  </r>
  <r>
    <x v="0"/>
    <s v="Limeira (região)"/>
    <n v="12"/>
    <x v="4"/>
    <s v="R$"/>
    <s v="caixa 40,8 Kg"/>
    <n v="24.87"/>
    <x v="46"/>
  </r>
  <r>
    <x v="0"/>
    <s v="Limeira (região)"/>
    <n v="11"/>
    <x v="4"/>
    <s v="R$"/>
    <s v="caixa 40,8 Kg"/>
    <n v="23.49"/>
    <x v="47"/>
  </r>
  <r>
    <x v="0"/>
    <s v="Limeira (região)"/>
    <n v="10"/>
    <x v="4"/>
    <s v="R$"/>
    <s v="caixa 40,8 Kg"/>
    <n v="21.42"/>
    <x v="48"/>
  </r>
  <r>
    <x v="0"/>
    <s v="Limeira (região)"/>
    <n v="9"/>
    <x v="4"/>
    <s v="R$"/>
    <s v="caixa 40,8 Kg"/>
    <n v="19.5"/>
    <x v="49"/>
  </r>
  <r>
    <x v="0"/>
    <s v="Limeira (região)"/>
    <n v="8"/>
    <x v="4"/>
    <s v="R$"/>
    <s v="caixa 40,8 Kg"/>
    <n v="19.62"/>
    <x v="50"/>
  </r>
  <r>
    <x v="0"/>
    <s v="Limeira (região)"/>
    <n v="7"/>
    <x v="4"/>
    <s v="R$"/>
    <s v="caixa 40,8 Kg"/>
    <n v="20"/>
    <x v="51"/>
  </r>
  <r>
    <x v="0"/>
    <s v="Limeira (região)"/>
    <n v="6"/>
    <x v="4"/>
    <s v="R$"/>
    <s v="caixa 40,8 Kg"/>
    <n v="20"/>
    <x v="52"/>
  </r>
  <r>
    <x v="0"/>
    <s v="Limeira (região)"/>
    <n v="2"/>
    <x v="4"/>
    <s v="R$"/>
    <s v="caixa 40,8 Kg"/>
    <n v="14.2"/>
    <x v="53"/>
  </r>
  <r>
    <x v="0"/>
    <s v="Limeira (região)"/>
    <n v="1"/>
    <x v="4"/>
    <s v="R$"/>
    <s v="caixa 40,8 Kg"/>
    <n v="13.83"/>
    <x v="54"/>
  </r>
  <r>
    <x v="0"/>
    <s v="Limeira (região)"/>
    <n v="12"/>
    <x v="5"/>
    <s v="R$"/>
    <s v="caixa 40,8 Kg"/>
    <n v="13.67"/>
    <x v="55"/>
  </r>
  <r>
    <x v="0"/>
    <s v="Limeira (região)"/>
    <n v="11"/>
    <x v="5"/>
    <s v="R$"/>
    <s v="caixa 40,8 Kg"/>
    <n v="13.67"/>
    <x v="56"/>
  </r>
  <r>
    <x v="0"/>
    <s v="Limeira (região)"/>
    <n v="10"/>
    <x v="5"/>
    <s v="R$"/>
    <s v="caixa 40,8 Kg"/>
    <n v="13.37"/>
    <x v="57"/>
  </r>
  <r>
    <x v="0"/>
    <s v="Limeira (região)"/>
    <n v="9"/>
    <x v="5"/>
    <s v="R$"/>
    <s v="caixa 40,8 Kg"/>
    <n v="12"/>
    <x v="58"/>
  </r>
  <r>
    <x v="0"/>
    <s v="Limeira (região)"/>
    <n v="8"/>
    <x v="5"/>
    <s v="R$"/>
    <s v="caixa 40,8 Kg"/>
    <n v="12"/>
    <x v="59"/>
  </r>
  <r>
    <x v="0"/>
    <s v="Limeira (região)"/>
    <n v="3"/>
    <x v="5"/>
    <s v="R$"/>
    <s v="caixa 40,8 Kg"/>
    <n v="10"/>
    <x v="60"/>
  </r>
  <r>
    <x v="0"/>
    <s v="Limeira (região)"/>
    <n v="1"/>
    <x v="5"/>
    <s v="R$"/>
    <s v="caixa 40,8 Kg"/>
    <n v="10.210000000000001"/>
    <x v="61"/>
  </r>
  <r>
    <x v="0"/>
    <s v="Limeira (região)"/>
    <n v="12"/>
    <x v="6"/>
    <s v="R$"/>
    <s v="caixa 40,8 Kg"/>
    <n v="10.31"/>
    <x v="62"/>
  </r>
  <r>
    <x v="0"/>
    <s v="Limeira (região)"/>
    <n v="11"/>
    <x v="6"/>
    <s v="R$"/>
    <s v="caixa 40,8 Kg"/>
    <n v="10.29"/>
    <x v="63"/>
  </r>
  <r>
    <x v="0"/>
    <s v="Limeira (região)"/>
    <n v="10"/>
    <x v="6"/>
    <s v="R$"/>
    <s v="caixa 40,8 Kg"/>
    <n v="10.17"/>
    <x v="64"/>
  </r>
  <r>
    <x v="0"/>
    <s v="Limeira (região)"/>
    <n v="9"/>
    <x v="6"/>
    <s v="R$"/>
    <s v="caixa 40,8 Kg"/>
    <n v="10.14"/>
    <x v="65"/>
  </r>
  <r>
    <x v="0"/>
    <s v="Limeira (região)"/>
    <n v="8"/>
    <x v="6"/>
    <s v="R$"/>
    <s v="caixa 40,8 Kg"/>
    <n v="10.07"/>
    <x v="66"/>
  </r>
  <r>
    <x v="0"/>
    <s v="Limeira (região)"/>
    <n v="7"/>
    <x v="6"/>
    <s v="R$"/>
    <s v="caixa 40,8 Kg"/>
    <n v="10"/>
    <x v="67"/>
  </r>
  <r>
    <x v="0"/>
    <s v="Limeira (região)"/>
    <n v="3"/>
    <x v="6"/>
    <s v="R$"/>
    <s v="caixa 40,8 Kg"/>
    <n v="10"/>
    <x v="68"/>
  </r>
  <r>
    <x v="0"/>
    <s v="Limeira (região)"/>
    <n v="2"/>
    <x v="6"/>
    <s v="R$"/>
    <s v="caixa 40,8 Kg"/>
    <n v="9.5"/>
    <x v="69"/>
  </r>
  <r>
    <x v="0"/>
    <s v="Limeira (região)"/>
    <n v="1"/>
    <x v="6"/>
    <s v="R$"/>
    <s v="caixa 40,8 Kg"/>
    <n v="7.72"/>
    <x v="70"/>
  </r>
  <r>
    <x v="0"/>
    <s v="Limeira (região)"/>
    <n v="12"/>
    <x v="7"/>
    <s v="R$"/>
    <s v="caixa 40,8 Kg"/>
    <n v="7.82"/>
    <x v="71"/>
  </r>
  <r>
    <x v="0"/>
    <s v="Limeira (região)"/>
    <n v="11"/>
    <x v="7"/>
    <s v="R$"/>
    <s v="caixa 40,8 Kg"/>
    <n v="7.44"/>
    <x v="72"/>
  </r>
  <r>
    <x v="0"/>
    <s v="Limeira (região)"/>
    <n v="10"/>
    <x v="7"/>
    <s v="R$"/>
    <s v="caixa 40,8 Kg"/>
    <n v="7.18"/>
    <x v="73"/>
  </r>
  <r>
    <x v="0"/>
    <s v="Limeira (região)"/>
    <n v="9"/>
    <x v="7"/>
    <s v="R$"/>
    <s v="caixa 40,8 Kg"/>
    <n v="7.03"/>
    <x v="74"/>
  </r>
  <r>
    <x v="0"/>
    <s v="Limeira (região)"/>
    <n v="8"/>
    <x v="7"/>
    <s v="R$"/>
    <s v="caixa 40,8 Kg"/>
    <n v="7.11"/>
    <x v="75"/>
  </r>
  <r>
    <x v="0"/>
    <s v="Limeira (região)"/>
    <n v="7"/>
    <x v="7"/>
    <s v="R$"/>
    <s v="caixa 40,8 Kg"/>
    <n v="7.04"/>
    <x v="76"/>
  </r>
  <r>
    <x v="0"/>
    <s v="Limeira (região)"/>
    <n v="6"/>
    <x v="7"/>
    <s v="R$"/>
    <s v="caixa 40,8 Kg"/>
    <n v="7"/>
    <x v="77"/>
  </r>
  <r>
    <x v="0"/>
    <s v="Limeira (região)"/>
    <n v="5"/>
    <x v="7"/>
    <s v="R$"/>
    <s v="caixa 40,8 Kg"/>
    <n v="7"/>
    <x v="78"/>
  </r>
  <r>
    <x v="0"/>
    <s v="Limeira (região)"/>
    <n v="4"/>
    <x v="7"/>
    <s v="R$"/>
    <s v="caixa 40,8 Kg"/>
    <n v="6.98"/>
    <x v="79"/>
  </r>
  <r>
    <x v="0"/>
    <s v="Limeira (região)"/>
    <n v="3"/>
    <x v="7"/>
    <s v="R$"/>
    <s v="caixa 40,8 Kg"/>
    <n v="6.49"/>
    <x v="80"/>
  </r>
  <r>
    <x v="0"/>
    <s v="Limeira (região)"/>
    <n v="2"/>
    <x v="7"/>
    <s v="R$"/>
    <s v="caixa 40,8 Kg"/>
    <n v="5.99"/>
    <x v="81"/>
  </r>
  <r>
    <x v="0"/>
    <s v="Limeira (região)"/>
    <n v="1"/>
    <x v="7"/>
    <s v="R$"/>
    <s v="caixa 40,8 Kg"/>
    <n v="5.78"/>
    <x v="82"/>
  </r>
  <r>
    <x v="0"/>
    <s v="Limeira (região)"/>
    <n v="12"/>
    <x v="8"/>
    <s v="R$"/>
    <s v="caixa 40,8 Kg"/>
    <n v="5.92"/>
    <x v="83"/>
  </r>
  <r>
    <x v="0"/>
    <s v="Limeira (região)"/>
    <n v="11"/>
    <x v="8"/>
    <s v="R$"/>
    <s v="caixa 40,8 Kg"/>
    <n v="6.71"/>
    <x v="84"/>
  </r>
  <r>
    <x v="0"/>
    <s v="Limeira (região)"/>
    <n v="10"/>
    <x v="8"/>
    <s v="R$"/>
    <s v="caixa 40,8 Kg"/>
    <n v="7.01"/>
    <x v="85"/>
  </r>
  <r>
    <x v="0"/>
    <s v="Limeira (região)"/>
    <n v="9"/>
    <x v="8"/>
    <s v="R$"/>
    <s v="caixa 40,8 Kg"/>
    <n v="7.03"/>
    <x v="86"/>
  </r>
  <r>
    <x v="0"/>
    <s v="Limeira (região)"/>
    <n v="8"/>
    <x v="8"/>
    <s v="R$"/>
    <s v="caixa 40,8 Kg"/>
    <n v="7.01"/>
    <x v="87"/>
  </r>
  <r>
    <x v="0"/>
    <s v="Limeira (região)"/>
    <n v="7"/>
    <x v="8"/>
    <s v="R$"/>
    <s v="caixa 40,8 Kg"/>
    <n v="7"/>
    <x v="88"/>
  </r>
  <r>
    <x v="0"/>
    <s v="Limeira (região)"/>
    <n v="3"/>
    <x v="9"/>
    <s v="R$"/>
    <s v="caixa 40,8 Kg"/>
    <n v="15"/>
    <x v="89"/>
  </r>
  <r>
    <x v="0"/>
    <s v="Limeira (região)"/>
    <n v="2"/>
    <x v="9"/>
    <s v="R$"/>
    <s v="caixa 40,8 Kg"/>
    <n v="15"/>
    <x v="90"/>
  </r>
  <r>
    <x v="0"/>
    <s v="Limeira (região)"/>
    <n v="1"/>
    <x v="9"/>
    <s v="R$"/>
    <s v="caixa 40,8 Kg"/>
    <n v="15.77"/>
    <x v="91"/>
  </r>
  <r>
    <x v="0"/>
    <s v="Limeira (região)"/>
    <n v="12"/>
    <x v="10"/>
    <s v="R$"/>
    <s v="caixa 40,8 Kg"/>
    <n v="15.91"/>
    <x v="92"/>
  </r>
  <r>
    <x v="0"/>
    <s v="Limeira (região)"/>
    <n v="11"/>
    <x v="10"/>
    <s v="R$"/>
    <s v="caixa 40,8 Kg"/>
    <n v="15.55"/>
    <x v="93"/>
  </r>
  <r>
    <x v="0"/>
    <s v="Limeira (região)"/>
    <n v="10"/>
    <x v="10"/>
    <s v="R$"/>
    <s v="caixa 40,8 Kg"/>
    <n v="15.41"/>
    <x v="94"/>
  </r>
  <r>
    <x v="0"/>
    <s v="Limeira (região)"/>
    <n v="9"/>
    <x v="10"/>
    <s v="R$"/>
    <s v="caixa 40,8 Kg"/>
    <n v="15.31"/>
    <x v="95"/>
  </r>
  <r>
    <x v="0"/>
    <s v="Limeira (região)"/>
    <n v="8"/>
    <x v="10"/>
    <s v="R$"/>
    <s v="caixa 40,8 Kg"/>
    <n v="14.96"/>
    <x v="96"/>
  </r>
  <r>
    <x v="0"/>
    <s v="Limeira (região)"/>
    <n v="7"/>
    <x v="10"/>
    <s v="R$"/>
    <s v="caixa 40,8 Kg"/>
    <n v="14.87"/>
    <x v="97"/>
  </r>
  <r>
    <x v="0"/>
    <s v="Limeira (região)"/>
    <n v="6"/>
    <x v="10"/>
    <s v="R$"/>
    <s v="caixa 40,8 Kg"/>
    <n v="14.61"/>
    <x v="98"/>
  </r>
  <r>
    <x v="0"/>
    <s v="Limeira (região)"/>
    <n v="5"/>
    <x v="10"/>
    <s v="R$"/>
    <s v="caixa 40,8 Kg"/>
    <n v="13"/>
    <x v="99"/>
  </r>
  <r>
    <x v="0"/>
    <s v="Limeira (região)"/>
    <n v="4"/>
    <x v="10"/>
    <s v="R$"/>
    <s v="caixa 40,8 Kg"/>
    <n v="8.0500000000000007"/>
    <x v="100"/>
  </r>
  <r>
    <x v="0"/>
    <s v="Limeira (região)"/>
    <n v="3"/>
    <x v="10"/>
    <s v="R$"/>
    <s v="caixa 40,8 Kg"/>
    <n v="9.6999999999999993"/>
    <x v="101"/>
  </r>
  <r>
    <x v="0"/>
    <s v="Limeira (região)"/>
    <n v="2"/>
    <x v="10"/>
    <s v="R$"/>
    <s v="caixa 40,8 Kg"/>
    <n v="9.9499999999999993"/>
    <x v="102"/>
  </r>
  <r>
    <x v="0"/>
    <s v="Limeira (região)"/>
    <n v="1"/>
    <x v="10"/>
    <s v="R$"/>
    <s v="caixa 40,8 Kg"/>
    <n v="7.74"/>
    <x v="103"/>
  </r>
  <r>
    <x v="0"/>
    <s v="Limeira (região)"/>
    <n v="12"/>
    <x v="11"/>
    <s v="R$"/>
    <s v="caixa 40,8 Kg"/>
    <n v="6.93"/>
    <x v="104"/>
  </r>
  <r>
    <x v="0"/>
    <s v="Limeira (região)"/>
    <n v="11"/>
    <x v="11"/>
    <s v="R$"/>
    <s v="caixa 40,8 Kg"/>
    <n v="6.32"/>
    <x v="105"/>
  </r>
  <r>
    <x v="0"/>
    <s v="Limeira (região)"/>
    <n v="10"/>
    <x v="11"/>
    <s v="R$"/>
    <s v="caixa 40,8 Kg"/>
    <n v="5.87"/>
    <x v="106"/>
  </r>
  <r>
    <x v="0"/>
    <s v="Limeira (região)"/>
    <n v="9"/>
    <x v="11"/>
    <s v="R$"/>
    <s v="caixa 40,8 Kg"/>
    <n v="5.59"/>
    <x v="107"/>
  </r>
  <r>
    <x v="0"/>
    <s v="Limeira (região)"/>
    <n v="8"/>
    <x v="11"/>
    <s v="R$"/>
    <s v="caixa 40,8 Kg"/>
    <n v="5.38"/>
    <x v="108"/>
  </r>
  <r>
    <x v="0"/>
    <s v="Limeira (região)"/>
    <n v="7"/>
    <x v="11"/>
    <s v="R$"/>
    <s v="caixa 40,8 Kg"/>
    <n v="3.7"/>
    <x v="109"/>
  </r>
  <r>
    <x v="0"/>
    <s v="Limeira (região)"/>
    <n v="6"/>
    <x v="11"/>
    <s v="R$"/>
    <s v="caixa 40,8 Kg"/>
    <n v="3.65"/>
    <x v="110"/>
  </r>
  <r>
    <x v="0"/>
    <s v="Limeira (região)"/>
    <n v="5"/>
    <x v="11"/>
    <s v="R$"/>
    <s v="caixa 40,8 Kg"/>
    <n v="4"/>
    <x v="111"/>
  </r>
  <r>
    <x v="0"/>
    <s v="Limeira (região)"/>
    <n v="4"/>
    <x v="11"/>
    <s v="R$"/>
    <s v="caixa 40,8 Kg"/>
    <n v="4.25"/>
    <x v="112"/>
  </r>
  <r>
    <x v="0"/>
    <s v="Limeira (região)"/>
    <n v="3"/>
    <x v="11"/>
    <s v="R$"/>
    <s v="caixa 40,8 Kg"/>
    <n v="4.9000000000000004"/>
    <x v="113"/>
  </r>
  <r>
    <x v="0"/>
    <s v="Limeira (região)"/>
    <n v="2"/>
    <x v="11"/>
    <s v="R$"/>
    <s v="caixa 40,8 Kg"/>
    <n v="5.56"/>
    <x v="114"/>
  </r>
  <r>
    <x v="0"/>
    <s v="Limeira (região)"/>
    <n v="1"/>
    <x v="11"/>
    <s v="R$"/>
    <s v="caixa 40,8 Kg"/>
    <n v="6.39"/>
    <x v="115"/>
  </r>
  <r>
    <x v="0"/>
    <s v="Limeira (região)"/>
    <n v="12"/>
    <x v="12"/>
    <s v="R$"/>
    <s v="caixa 40,8 Kg"/>
    <n v="7.01"/>
    <x v="116"/>
  </r>
  <r>
    <x v="0"/>
    <s v="Limeira (região)"/>
    <n v="11"/>
    <x v="12"/>
    <s v="R$"/>
    <s v="caixa 40,8 Kg"/>
    <n v="8.6300000000000008"/>
    <x v="117"/>
  </r>
  <r>
    <x v="0"/>
    <s v="Limeira (região)"/>
    <n v="10"/>
    <x v="12"/>
    <s v="R$"/>
    <s v="caixa 40,8 Kg"/>
    <n v="9.3699999999999992"/>
    <x v="118"/>
  </r>
  <r>
    <x v="0"/>
    <s v="Limeira (região)"/>
    <n v="9"/>
    <x v="12"/>
    <s v="R$"/>
    <s v="caixa 40,8 Kg"/>
    <n v="9.18"/>
    <x v="119"/>
  </r>
  <r>
    <x v="0"/>
    <s v="Limeira (região)"/>
    <n v="8"/>
    <x v="12"/>
    <s v="R$"/>
    <s v="caixa 40,8 Kg"/>
    <n v="9.7899999999999991"/>
    <x v="120"/>
  </r>
  <r>
    <x v="0"/>
    <s v="Limeira (região)"/>
    <n v="7"/>
    <x v="12"/>
    <s v="R$"/>
    <s v="caixa 40,8 Kg"/>
    <n v="10.64"/>
    <x v="121"/>
  </r>
  <r>
    <x v="0"/>
    <s v="Limeira (região)"/>
    <n v="6"/>
    <x v="12"/>
    <s v="R$"/>
    <s v="caixa 40,8 Kg"/>
    <n v="8.6999999999999993"/>
    <x v="122"/>
  </r>
  <r>
    <x v="0"/>
    <s v="Limeira (região)"/>
    <n v="5"/>
    <x v="12"/>
    <s v="R$"/>
    <s v="caixa 40,8 Kg"/>
    <n v="13"/>
    <x v="123"/>
  </r>
  <r>
    <x v="0"/>
    <s v="Limeira (região)"/>
    <n v="4"/>
    <x v="12"/>
    <s v="R$"/>
    <s v="caixa 40,8 Kg"/>
    <n v="9.17"/>
    <x v="124"/>
  </r>
  <r>
    <x v="0"/>
    <s v="Limeira (região)"/>
    <n v="3"/>
    <x v="12"/>
    <s v="R$"/>
    <s v="caixa 40,8 Kg"/>
    <n v="9.84"/>
    <x v="125"/>
  </r>
  <r>
    <x v="0"/>
    <s v="Limeira (região)"/>
    <n v="2"/>
    <x v="12"/>
    <s v="R$"/>
    <s v="caixa 40,8 Kg"/>
    <n v="12.75"/>
    <x v="126"/>
  </r>
  <r>
    <x v="0"/>
    <s v="Limeira (região)"/>
    <n v="1"/>
    <x v="12"/>
    <s v="R$"/>
    <s v="caixa 40,8 Kg"/>
    <n v="13.26"/>
    <x v="127"/>
  </r>
  <r>
    <x v="0"/>
    <s v="Limeira (região)"/>
    <n v="12"/>
    <x v="13"/>
    <s v="R$"/>
    <s v="caixa 40,8 Kg"/>
    <n v="12.48"/>
    <x v="128"/>
  </r>
  <r>
    <x v="0"/>
    <s v="Limeira (região)"/>
    <n v="11"/>
    <x v="13"/>
    <s v="R$"/>
    <s v="caixa 40,8 Kg"/>
    <n v="11.65"/>
    <x v="129"/>
  </r>
  <r>
    <x v="0"/>
    <s v="Limeira (região)"/>
    <n v="10"/>
    <x v="13"/>
    <s v="R$"/>
    <s v="caixa 40,8 Kg"/>
    <n v="9.8800000000000008"/>
    <x v="130"/>
  </r>
  <r>
    <x v="0"/>
    <s v="Limeira (região)"/>
    <n v="9"/>
    <x v="13"/>
    <s v="R$"/>
    <s v="caixa 40,8 Kg"/>
    <n v="9.6999999999999993"/>
    <x v="131"/>
  </r>
  <r>
    <x v="0"/>
    <s v="Limeira (região)"/>
    <n v="8"/>
    <x v="13"/>
    <s v="R$"/>
    <s v="caixa 40,8 Kg"/>
    <n v="10.17"/>
    <x v="132"/>
  </r>
  <r>
    <x v="0"/>
    <s v="Limeira (região)"/>
    <n v="7"/>
    <x v="13"/>
    <s v="R$"/>
    <s v="caixa 40,8 Kg"/>
    <n v="10.86"/>
    <x v="133"/>
  </r>
  <r>
    <x v="0"/>
    <s v="Limeira (região)"/>
    <n v="6"/>
    <x v="13"/>
    <s v="R$"/>
    <s v="caixa 40,8 Kg"/>
    <n v="7.89"/>
    <x v="134"/>
  </r>
  <r>
    <x v="0"/>
    <s v="Limeira (região)"/>
    <n v="5"/>
    <x v="13"/>
    <s v="R$"/>
    <s v="caixa 40,8 Kg"/>
    <n v="7.58"/>
    <x v="135"/>
  </r>
  <r>
    <x v="0"/>
    <s v="Limeira (região)"/>
    <n v="4"/>
    <x v="13"/>
    <s v="R$"/>
    <s v="caixa 40,8 Kg"/>
    <n v="7.68"/>
    <x v="136"/>
  </r>
  <r>
    <x v="0"/>
    <s v="Limeira (região)"/>
    <n v="3"/>
    <x v="13"/>
    <s v="R$"/>
    <s v="caixa 40,8 Kg"/>
    <n v="14.23"/>
    <x v="137"/>
  </r>
  <r>
    <x v="0"/>
    <s v="Limeira (região)"/>
    <n v="2"/>
    <x v="13"/>
    <s v="R$"/>
    <s v="caixa 40,8 Kg"/>
    <n v="15.46"/>
    <x v="138"/>
  </r>
  <r>
    <x v="0"/>
    <s v="Limeira (região)"/>
    <n v="1"/>
    <x v="13"/>
    <s v="R$"/>
    <s v="caixa 40,8 Kg"/>
    <n v="15.39"/>
    <x v="139"/>
  </r>
  <r>
    <x v="0"/>
    <s v="Limeira (região)"/>
    <n v="12"/>
    <x v="14"/>
    <s v="R$"/>
    <s v="caixa 40,8 Kg"/>
    <n v="14.26"/>
    <x v="140"/>
  </r>
  <r>
    <x v="0"/>
    <s v="Limeira (região)"/>
    <n v="11"/>
    <x v="14"/>
    <s v="R$"/>
    <s v="caixa 40,8 Kg"/>
    <n v="12.44"/>
    <x v="141"/>
  </r>
  <r>
    <x v="0"/>
    <s v="Limeira (região)"/>
    <n v="10"/>
    <x v="14"/>
    <s v="R$"/>
    <s v="caixa 40,8 Kg"/>
    <n v="11.3"/>
    <x v="142"/>
  </r>
  <r>
    <x v="0"/>
    <s v="Limeira (região)"/>
    <n v="9"/>
    <x v="14"/>
    <s v="R$"/>
    <s v="caixa 40,8 Kg"/>
    <n v="10.64"/>
    <x v="143"/>
  </r>
  <r>
    <x v="0"/>
    <s v="Limeira (região)"/>
    <n v="8"/>
    <x v="14"/>
    <s v="R$"/>
    <s v="caixa 40,8 Kg"/>
    <n v="10.68"/>
    <x v="144"/>
  </r>
  <r>
    <x v="0"/>
    <s v="Limeira (região)"/>
    <n v="7"/>
    <x v="14"/>
    <s v="R$"/>
    <s v="caixa 40,8 Kg"/>
    <n v="10.08"/>
    <x v="145"/>
  </r>
  <r>
    <x v="0"/>
    <s v="Limeira (região)"/>
    <n v="6"/>
    <x v="14"/>
    <s v="R$"/>
    <s v="caixa 40,8 Kg"/>
    <n v="8.32"/>
    <x v="146"/>
  </r>
  <r>
    <x v="0"/>
    <s v="Limeira (região)"/>
    <n v="5"/>
    <x v="14"/>
    <s v="R$"/>
    <s v="caixa 40,8 Kg"/>
    <n v="7.75"/>
    <x v="147"/>
  </r>
  <r>
    <x v="0"/>
    <s v="Limeira (região)"/>
    <n v="4"/>
    <x v="14"/>
    <s v="R$"/>
    <s v="caixa 40,8 Kg"/>
    <n v="7.57"/>
    <x v="148"/>
  </r>
  <r>
    <x v="0"/>
    <s v="Limeira (região)"/>
    <n v="3"/>
    <x v="14"/>
    <s v="R$"/>
    <s v="caixa 40,8 Kg"/>
    <n v="8.65"/>
    <x v="149"/>
  </r>
  <r>
    <x v="0"/>
    <s v="Limeira (região)"/>
    <n v="2"/>
    <x v="14"/>
    <s v="R$"/>
    <s v="caixa 40,8 Kg"/>
    <n v="10.37"/>
    <x v="150"/>
  </r>
  <r>
    <x v="0"/>
    <s v="Limeira (região)"/>
    <n v="1"/>
    <x v="14"/>
    <s v="R$"/>
    <s v="caixa 40,8 Kg"/>
    <n v="12.14"/>
    <x v="151"/>
  </r>
  <r>
    <x v="0"/>
    <s v="Limeira (região)"/>
    <n v="12"/>
    <x v="15"/>
    <s v="R$"/>
    <s v="caixa 40,8 Kg"/>
    <n v="11.52"/>
    <x v="152"/>
  </r>
  <r>
    <x v="0"/>
    <s v="Limeira (região)"/>
    <n v="11"/>
    <x v="15"/>
    <s v="R$"/>
    <s v="caixa 40,8 Kg"/>
    <n v="9.65"/>
    <x v="153"/>
  </r>
  <r>
    <x v="0"/>
    <s v="Limeira (região)"/>
    <n v="10"/>
    <x v="15"/>
    <s v="R$"/>
    <s v="caixa 40,8 Kg"/>
    <n v="7.85"/>
    <x v="154"/>
  </r>
  <r>
    <x v="0"/>
    <s v="Limeira (região)"/>
    <n v="9"/>
    <x v="15"/>
    <s v="R$"/>
    <s v="caixa 40,8 Kg"/>
    <n v="7.98"/>
    <x v="155"/>
  </r>
  <r>
    <x v="0"/>
    <s v="Limeira (região)"/>
    <n v="8"/>
    <x v="15"/>
    <s v="R$"/>
    <s v="caixa 40,8 Kg"/>
    <n v="8.4700000000000006"/>
    <x v="156"/>
  </r>
  <r>
    <x v="0"/>
    <s v="Limeira (região)"/>
    <n v="7"/>
    <x v="15"/>
    <s v="R$"/>
    <s v="caixa 40,8 Kg"/>
    <n v="8.74"/>
    <x v="157"/>
  </r>
  <r>
    <x v="0"/>
    <s v="Limeira (região)"/>
    <n v="6"/>
    <x v="15"/>
    <s v="R$"/>
    <s v="caixa 40,8 Kg"/>
    <n v="7.47"/>
    <x v="158"/>
  </r>
  <r>
    <x v="0"/>
    <s v="Limeira (região)"/>
    <n v="3"/>
    <x v="15"/>
    <s v="R$"/>
    <s v="caixa 40,8 Kg"/>
    <n v="6"/>
    <x v="159"/>
  </r>
  <r>
    <x v="0"/>
    <s v="Limeira (região)"/>
    <n v="2"/>
    <x v="15"/>
    <s v="R$"/>
    <s v="caixa 40,8 Kg"/>
    <n v="6.42"/>
    <x v="160"/>
  </r>
  <r>
    <x v="0"/>
    <s v="Limeira (região)"/>
    <n v="1"/>
    <x v="15"/>
    <s v="R$"/>
    <s v="caixa 40,8 Kg"/>
    <n v="7"/>
    <x v="161"/>
  </r>
  <r>
    <x v="0"/>
    <s v="Limeira (região)"/>
    <n v="12"/>
    <x v="16"/>
    <s v="R$"/>
    <s v="caixa 40,8 Kg"/>
    <n v="7.08"/>
    <x v="162"/>
  </r>
  <r>
    <x v="0"/>
    <s v="Limeira (região)"/>
    <n v="11"/>
    <x v="16"/>
    <s v="R$"/>
    <s v="caixa 40,8 Kg"/>
    <n v="6.71"/>
    <x v="163"/>
  </r>
  <r>
    <x v="0"/>
    <s v="Limeira (região)"/>
    <n v="10"/>
    <x v="16"/>
    <s v="R$"/>
    <s v="caixa 40,8 Kg"/>
    <n v="6.1"/>
    <x v="164"/>
  </r>
  <r>
    <x v="0"/>
    <s v="Limeira (região)"/>
    <n v="9"/>
    <x v="16"/>
    <s v="R$"/>
    <s v="caixa 40,8 Kg"/>
    <n v="5.83"/>
    <x v="165"/>
  </r>
  <r>
    <x v="0"/>
    <s v="Limeira (região)"/>
    <n v="8"/>
    <x v="16"/>
    <s v="R$"/>
    <s v="caixa 40,8 Kg"/>
    <n v="6.17"/>
    <x v="166"/>
  </r>
  <r>
    <x v="0"/>
    <s v="Limeira (região)"/>
    <n v="7"/>
    <x v="16"/>
    <s v="R$"/>
    <s v="caixa 40,8 Kg"/>
    <n v="5.32"/>
    <x v="167"/>
  </r>
  <r>
    <x v="0"/>
    <s v="Limeira (região)"/>
    <n v="6"/>
    <x v="16"/>
    <s v="R$"/>
    <s v="caixa 40,8 Kg"/>
    <n v="4.37"/>
    <x v="168"/>
  </r>
  <r>
    <x v="0"/>
    <s v="Limeira (região)"/>
    <n v="5"/>
    <x v="16"/>
    <s v="R$"/>
    <s v="caixa 40,8 Kg"/>
    <n v="4"/>
    <x v="169"/>
  </r>
  <r>
    <x v="0"/>
    <s v="Limeira (região)"/>
    <n v="4"/>
    <x v="16"/>
    <s v="R$"/>
    <s v="caixa 40,8 Kg"/>
    <n v="4.17"/>
    <x v="170"/>
  </r>
  <r>
    <x v="0"/>
    <s v="Limeira (região)"/>
    <n v="3"/>
    <x v="16"/>
    <s v="R$"/>
    <s v="caixa 40,8 Kg"/>
    <n v="5.07"/>
    <x v="171"/>
  </r>
  <r>
    <x v="0"/>
    <s v="Limeira (região)"/>
    <n v="2"/>
    <x v="16"/>
    <s v="R$"/>
    <s v="caixa 40,8 Kg"/>
    <n v="5"/>
    <x v="172"/>
  </r>
  <r>
    <x v="0"/>
    <s v="Limeira (região)"/>
    <n v="1"/>
    <x v="16"/>
    <s v="R$"/>
    <s v="caixa 40,8 Kg"/>
    <n v="10.25"/>
    <x v="173"/>
  </r>
  <r>
    <x v="0"/>
    <s v="Limeira (região)"/>
    <n v="12"/>
    <x v="17"/>
    <s v="R$"/>
    <s v="caixa 40,8 Kg"/>
    <n v="10.18"/>
    <x v="174"/>
  </r>
  <r>
    <x v="0"/>
    <s v="Limeira (região)"/>
    <n v="11"/>
    <x v="17"/>
    <s v="R$"/>
    <s v="caixa 40,8 Kg"/>
    <n v="10.210000000000001"/>
    <x v="175"/>
  </r>
  <r>
    <x v="0"/>
    <s v="Limeira (região)"/>
    <n v="10"/>
    <x v="17"/>
    <s v="R$"/>
    <s v="caixa 40,8 Kg"/>
    <n v="9.66"/>
    <x v="176"/>
  </r>
  <r>
    <x v="0"/>
    <s v="Limeira (região)"/>
    <n v="9"/>
    <x v="17"/>
    <s v="R$"/>
    <s v="caixa 40,8 Kg"/>
    <n v="9.25"/>
    <x v="177"/>
  </r>
  <r>
    <x v="0"/>
    <s v="Limeira (região)"/>
    <n v="8"/>
    <x v="17"/>
    <s v="R$"/>
    <s v="caixa 40,8 Kg"/>
    <n v="8.42"/>
    <x v="178"/>
  </r>
  <r>
    <x v="0"/>
    <s v="Limeira (região)"/>
    <n v="7"/>
    <x v="17"/>
    <s v="R$"/>
    <s v="caixa 40,8 Kg"/>
    <n v="7.54"/>
    <x v="179"/>
  </r>
  <r>
    <x v="0"/>
    <s v="Limeira (região)"/>
    <n v="6"/>
    <x v="17"/>
    <s v="R$"/>
    <s v="caixa 40,8 Kg"/>
    <n v="5"/>
    <x v="180"/>
  </r>
  <r>
    <x v="1"/>
    <s v="Limeira (região)"/>
    <n v="10"/>
    <x v="0"/>
    <s v="R$"/>
    <s v="caixa 40,8 Kg"/>
    <n v="42.89"/>
    <x v="2"/>
  </r>
  <r>
    <x v="1"/>
    <s v="Limeira (região)"/>
    <n v="9"/>
    <x v="0"/>
    <s v="R$"/>
    <s v="caixa 40,8 Kg"/>
    <n v="42.97"/>
    <x v="3"/>
  </r>
  <r>
    <x v="1"/>
    <s v="Limeira (região)"/>
    <n v="8"/>
    <x v="0"/>
    <s v="R$"/>
    <s v="caixa 40,8 Kg"/>
    <n v="39.880000000000003"/>
    <x v="4"/>
  </r>
  <r>
    <x v="1"/>
    <s v="Limeira (região)"/>
    <n v="7"/>
    <x v="0"/>
    <s v="R$"/>
    <s v="caixa 40,8 Kg"/>
    <n v="33.15"/>
    <x v="5"/>
  </r>
  <r>
    <x v="1"/>
    <s v="Limeira (região)"/>
    <n v="6"/>
    <x v="0"/>
    <s v="R$"/>
    <s v="caixa 40,8 Kg"/>
    <n v="30.72"/>
    <x v="6"/>
  </r>
  <r>
    <x v="1"/>
    <s v="Limeira (região)"/>
    <n v="5"/>
    <x v="0"/>
    <s v="R$"/>
    <s v="caixa 40,8 Kg"/>
    <n v="31.34"/>
    <x v="7"/>
  </r>
  <r>
    <x v="1"/>
    <s v="Limeira (região)"/>
    <n v="8"/>
    <x v="1"/>
    <s v="R$"/>
    <s v="caixa 40,8 Kg"/>
    <n v="35.57"/>
    <x v="16"/>
  </r>
  <r>
    <x v="1"/>
    <s v="Limeira (região)"/>
    <n v="7"/>
    <x v="1"/>
    <s v="R$"/>
    <s v="caixa 40,8 Kg"/>
    <n v="24.5"/>
    <x v="17"/>
  </r>
  <r>
    <x v="1"/>
    <s v="Limeira (região)"/>
    <n v="6"/>
    <x v="1"/>
    <s v="R$"/>
    <s v="caixa 40,8 Kg"/>
    <n v="24.64"/>
    <x v="18"/>
  </r>
  <r>
    <x v="1"/>
    <s v="Limeira (região)"/>
    <n v="5"/>
    <x v="1"/>
    <s v="R$"/>
    <s v="caixa 40,8 Kg"/>
    <n v="27.63"/>
    <x v="19"/>
  </r>
  <r>
    <x v="1"/>
    <s v="Limeira (região)"/>
    <n v="4"/>
    <x v="1"/>
    <s v="R$"/>
    <s v="caixa 40,8 Kg"/>
    <n v="30.33"/>
    <x v="20"/>
  </r>
  <r>
    <x v="1"/>
    <s v="Limeira (região)"/>
    <n v="8"/>
    <x v="2"/>
    <s v="R$"/>
    <s v="caixa 40,8 Kg"/>
    <n v="42.73"/>
    <x v="28"/>
  </r>
  <r>
    <x v="1"/>
    <s v="Limeira (região)"/>
    <n v="7"/>
    <x v="2"/>
    <s v="R$"/>
    <s v="caixa 40,8 Kg"/>
    <n v="31.44"/>
    <x v="29"/>
  </r>
  <r>
    <x v="1"/>
    <s v="Limeira (região)"/>
    <n v="6"/>
    <x v="2"/>
    <s v="R$"/>
    <s v="caixa 40,8 Kg"/>
    <n v="28.58"/>
    <x v="30"/>
  </r>
  <r>
    <x v="1"/>
    <s v="Limeira (região)"/>
    <n v="5"/>
    <x v="2"/>
    <s v="R$"/>
    <s v="caixa 40,8 Kg"/>
    <n v="26.81"/>
    <x v="31"/>
  </r>
  <r>
    <x v="1"/>
    <s v="Limeira (região)"/>
    <n v="4"/>
    <x v="2"/>
    <s v="R$"/>
    <s v="caixa 40,8 Kg"/>
    <n v="27.5"/>
    <x v="32"/>
  </r>
  <r>
    <x v="1"/>
    <s v="Limeira (região)"/>
    <n v="9"/>
    <x v="3"/>
    <s v="R$"/>
    <s v="caixa 40,8 Kg"/>
    <n v="32.32"/>
    <x v="39"/>
  </r>
  <r>
    <x v="1"/>
    <s v="Limeira (região)"/>
    <n v="8"/>
    <x v="3"/>
    <s v="R$"/>
    <s v="caixa 40,8 Kg"/>
    <n v="27.87"/>
    <x v="40"/>
  </r>
  <r>
    <x v="1"/>
    <s v="Limeira (região)"/>
    <n v="7"/>
    <x v="3"/>
    <s v="R$"/>
    <s v="caixa 40,8 Kg"/>
    <n v="23.58"/>
    <x v="41"/>
  </r>
  <r>
    <x v="1"/>
    <s v="Limeira (região)"/>
    <n v="6"/>
    <x v="3"/>
    <s v="R$"/>
    <s v="caixa 40,8 Kg"/>
    <n v="21.52"/>
    <x v="42"/>
  </r>
  <r>
    <x v="1"/>
    <s v="Limeira (região)"/>
    <n v="5"/>
    <x v="3"/>
    <s v="R$"/>
    <s v="caixa 40,8 Kg"/>
    <n v="23.12"/>
    <x v="43"/>
  </r>
  <r>
    <x v="1"/>
    <s v="Limeira (região)"/>
    <n v="4"/>
    <x v="3"/>
    <s v="R$"/>
    <s v="caixa 40,8 Kg"/>
    <n v="35.22"/>
    <x v="44"/>
  </r>
  <r>
    <x v="1"/>
    <s v="Limeira (região)"/>
    <n v="9"/>
    <x v="4"/>
    <s v="R$"/>
    <s v="caixa 40,8 Kg"/>
    <n v="39.15"/>
    <x v="49"/>
  </r>
  <r>
    <x v="1"/>
    <s v="Limeira (região)"/>
    <n v="8"/>
    <x v="4"/>
    <s v="R$"/>
    <s v="caixa 40,8 Kg"/>
    <n v="34.71"/>
    <x v="50"/>
  </r>
  <r>
    <x v="1"/>
    <s v="Limeira (região)"/>
    <n v="7"/>
    <x v="4"/>
    <s v="R$"/>
    <s v="caixa 40,8 Kg"/>
    <n v="32.64"/>
    <x v="51"/>
  </r>
  <r>
    <x v="1"/>
    <s v="Limeira (região)"/>
    <n v="6"/>
    <x v="4"/>
    <s v="R$"/>
    <s v="caixa 40,8 Kg"/>
    <n v="27.65"/>
    <x v="52"/>
  </r>
  <r>
    <x v="1"/>
    <s v="Limeira (região)"/>
    <n v="5"/>
    <x v="4"/>
    <s v="R$"/>
    <s v="caixa 40,8 Kg"/>
    <n v="25.57"/>
    <x v="181"/>
  </r>
  <r>
    <x v="1"/>
    <s v="Limeira (região)"/>
    <n v="4"/>
    <x v="4"/>
    <s v="R$"/>
    <s v="caixa 40,8 Kg"/>
    <n v="24.15"/>
    <x v="182"/>
  </r>
  <r>
    <x v="1"/>
    <s v="Limeira (região)"/>
    <n v="11"/>
    <x v="5"/>
    <s v="R$"/>
    <s v="caixa 40,8 Kg"/>
    <n v="35"/>
    <x v="56"/>
  </r>
  <r>
    <x v="1"/>
    <s v="Limeira (região)"/>
    <n v="10"/>
    <x v="5"/>
    <s v="R$"/>
    <s v="caixa 40,8 Kg"/>
    <n v="37.21"/>
    <x v="57"/>
  </r>
  <r>
    <x v="1"/>
    <s v="Limeira (região)"/>
    <n v="9"/>
    <x v="5"/>
    <s v="R$"/>
    <s v="caixa 40,8 Kg"/>
    <n v="26.25"/>
    <x v="58"/>
  </r>
  <r>
    <x v="1"/>
    <s v="Limeira (região)"/>
    <n v="8"/>
    <x v="5"/>
    <s v="R$"/>
    <s v="caixa 40,8 Kg"/>
    <n v="22.34"/>
    <x v="59"/>
  </r>
  <r>
    <x v="1"/>
    <s v="Limeira (região)"/>
    <n v="7"/>
    <x v="5"/>
    <s v="R$"/>
    <s v="caixa 40,8 Kg"/>
    <n v="15.38"/>
    <x v="183"/>
  </r>
  <r>
    <x v="1"/>
    <s v="Limeira (região)"/>
    <n v="6"/>
    <x v="5"/>
    <s v="R$"/>
    <s v="caixa 40,8 Kg"/>
    <n v="16.07"/>
    <x v="184"/>
  </r>
  <r>
    <x v="1"/>
    <s v="Limeira (região)"/>
    <n v="5"/>
    <x v="5"/>
    <s v="R$"/>
    <s v="caixa 40,8 Kg"/>
    <n v="19.53"/>
    <x v="185"/>
  </r>
  <r>
    <x v="1"/>
    <s v="Limeira (região)"/>
    <n v="8"/>
    <x v="6"/>
    <s v="R$"/>
    <s v="caixa 40,8 Kg"/>
    <n v="30.22"/>
    <x v="66"/>
  </r>
  <r>
    <x v="1"/>
    <s v="Limeira (região)"/>
    <n v="7"/>
    <x v="6"/>
    <s v="R$"/>
    <s v="caixa 40,8 Kg"/>
    <n v="16.5"/>
    <x v="67"/>
  </r>
  <r>
    <x v="1"/>
    <s v="Limeira (região)"/>
    <n v="6"/>
    <x v="6"/>
    <s v="R$"/>
    <s v="caixa 40,8 Kg"/>
    <n v="12.28"/>
    <x v="186"/>
  </r>
  <r>
    <x v="1"/>
    <s v="Limeira (região)"/>
    <n v="5"/>
    <x v="6"/>
    <s v="R$"/>
    <s v="caixa 40,8 Kg"/>
    <n v="15.18"/>
    <x v="187"/>
  </r>
  <r>
    <x v="1"/>
    <s v="Limeira (região)"/>
    <n v="4"/>
    <x v="6"/>
    <s v="R$"/>
    <s v="caixa 40,8 Kg"/>
    <n v="25.07"/>
    <x v="188"/>
  </r>
  <r>
    <x v="1"/>
    <s v="Limeira (região)"/>
    <n v="10"/>
    <x v="7"/>
    <s v="R$"/>
    <s v="caixa 40,8 Kg"/>
    <n v="33.36"/>
    <x v="73"/>
  </r>
  <r>
    <x v="1"/>
    <s v="Limeira (região)"/>
    <n v="9"/>
    <x v="7"/>
    <s v="R$"/>
    <s v="caixa 40,8 Kg"/>
    <n v="29.13"/>
    <x v="74"/>
  </r>
  <r>
    <x v="1"/>
    <s v="Limeira (região)"/>
    <n v="8"/>
    <x v="7"/>
    <s v="R$"/>
    <s v="caixa 40,8 Kg"/>
    <n v="17.100000000000001"/>
    <x v="75"/>
  </r>
  <r>
    <x v="1"/>
    <s v="Limeira (região)"/>
    <n v="7"/>
    <x v="7"/>
    <s v="R$"/>
    <s v="caixa 40,8 Kg"/>
    <n v="11.57"/>
    <x v="76"/>
  </r>
  <r>
    <x v="1"/>
    <s v="Limeira (região)"/>
    <n v="6"/>
    <x v="7"/>
    <s v="R$"/>
    <s v="caixa 40,8 Kg"/>
    <n v="9.73"/>
    <x v="77"/>
  </r>
  <r>
    <x v="1"/>
    <s v="Limeira (região)"/>
    <n v="5"/>
    <x v="7"/>
    <s v="R$"/>
    <s v="caixa 40,8 Kg"/>
    <n v="10.61"/>
    <x v="78"/>
  </r>
  <r>
    <x v="1"/>
    <s v="Limeira (região)"/>
    <n v="4"/>
    <x v="7"/>
    <s v="R$"/>
    <s v="caixa 40,8 Kg"/>
    <n v="14.3"/>
    <x v="79"/>
  </r>
  <r>
    <x v="1"/>
    <s v="Limeira (região)"/>
    <n v="10"/>
    <x v="8"/>
    <s v="R$"/>
    <s v="caixa 40,8 Kg"/>
    <n v="26.42"/>
    <x v="85"/>
  </r>
  <r>
    <x v="1"/>
    <s v="Limeira (região)"/>
    <n v="9"/>
    <x v="8"/>
    <s v="R$"/>
    <s v="caixa 40,8 Kg"/>
    <n v="11.22"/>
    <x v="86"/>
  </r>
  <r>
    <x v="1"/>
    <s v="Limeira (região)"/>
    <n v="8"/>
    <x v="8"/>
    <s v="R$"/>
    <s v="caixa 40,8 Kg"/>
    <n v="8.8800000000000008"/>
    <x v="87"/>
  </r>
  <r>
    <x v="1"/>
    <s v="Limeira (região)"/>
    <n v="7"/>
    <x v="8"/>
    <s v="R$"/>
    <s v="caixa 40,8 Kg"/>
    <n v="6.71"/>
    <x v="88"/>
  </r>
  <r>
    <x v="1"/>
    <s v="Limeira (região)"/>
    <n v="6"/>
    <x v="8"/>
    <s v="R$"/>
    <s v="caixa 40,8 Kg"/>
    <n v="8.06"/>
    <x v="189"/>
  </r>
  <r>
    <x v="1"/>
    <s v="Limeira (região)"/>
    <n v="5"/>
    <x v="8"/>
    <s v="R$"/>
    <s v="caixa 40,8 Kg"/>
    <n v="9.41"/>
    <x v="190"/>
  </r>
  <r>
    <x v="1"/>
    <s v="Limeira (região)"/>
    <n v="4"/>
    <x v="8"/>
    <s v="R$"/>
    <s v="caixa 40,8 Kg"/>
    <n v="10.06"/>
    <x v="191"/>
  </r>
  <r>
    <x v="1"/>
    <s v="Limeira (região)"/>
    <n v="9"/>
    <x v="9"/>
    <s v="R$"/>
    <s v="caixa 40,8 Kg"/>
    <n v="13.13"/>
    <x v="192"/>
  </r>
  <r>
    <x v="1"/>
    <s v="Limeira (região)"/>
    <n v="8"/>
    <x v="9"/>
    <s v="R$"/>
    <s v="caixa 40,8 Kg"/>
    <n v="12.02"/>
    <x v="193"/>
  </r>
  <r>
    <x v="1"/>
    <s v="Limeira (região)"/>
    <n v="7"/>
    <x v="9"/>
    <s v="R$"/>
    <s v="caixa 40,8 Kg"/>
    <n v="11.43"/>
    <x v="194"/>
  </r>
  <r>
    <x v="1"/>
    <s v="Limeira (região)"/>
    <n v="6"/>
    <x v="9"/>
    <s v="R$"/>
    <s v="caixa 40,8 Kg"/>
    <n v="11.54"/>
    <x v="195"/>
  </r>
  <r>
    <x v="1"/>
    <s v="Limeira (região)"/>
    <n v="5"/>
    <x v="9"/>
    <s v="R$"/>
    <s v="caixa 40,8 Kg"/>
    <n v="14.1"/>
    <x v="196"/>
  </r>
  <r>
    <x v="1"/>
    <s v="Limeira (região)"/>
    <n v="4"/>
    <x v="9"/>
    <s v="R$"/>
    <s v="caixa 40,8 Kg"/>
    <n v="18.149999999999999"/>
    <x v="197"/>
  </r>
  <r>
    <x v="1"/>
    <s v="Limeira (região)"/>
    <n v="8"/>
    <x v="10"/>
    <s v="R$"/>
    <s v="caixa 40,8 Kg"/>
    <n v="24.88"/>
    <x v="96"/>
  </r>
  <r>
    <x v="1"/>
    <s v="Limeira (região)"/>
    <n v="7"/>
    <x v="10"/>
    <s v="R$"/>
    <s v="caixa 40,8 Kg"/>
    <n v="22.82"/>
    <x v="97"/>
  </r>
  <r>
    <x v="1"/>
    <s v="Limeira (região)"/>
    <n v="6"/>
    <x v="10"/>
    <s v="R$"/>
    <s v="caixa 40,8 Kg"/>
    <n v="17.649999999999999"/>
    <x v="98"/>
  </r>
  <r>
    <x v="1"/>
    <s v="Limeira (região)"/>
    <n v="5"/>
    <x v="10"/>
    <s v="R$"/>
    <s v="caixa 40,8 Kg"/>
    <n v="13.28"/>
    <x v="99"/>
  </r>
  <r>
    <x v="1"/>
    <s v="Limeira (região)"/>
    <n v="4"/>
    <x v="10"/>
    <s v="R$"/>
    <s v="caixa 40,8 Kg"/>
    <n v="12.86"/>
    <x v="100"/>
  </r>
  <r>
    <x v="1"/>
    <s v="Limeira (região)"/>
    <n v="3"/>
    <x v="10"/>
    <s v="R$"/>
    <s v="caixa 40,8 Kg"/>
    <n v="14"/>
    <x v="101"/>
  </r>
  <r>
    <x v="1"/>
    <s v="Limeira (região)"/>
    <n v="2"/>
    <x v="10"/>
    <s v="R$"/>
    <s v="caixa 40,8 Kg"/>
    <n v="18"/>
    <x v="102"/>
  </r>
  <r>
    <x v="1"/>
    <s v="Limeira (região)"/>
    <n v="1"/>
    <x v="10"/>
    <s v="R$"/>
    <s v="caixa 40,8 Kg"/>
    <n v="15"/>
    <x v="103"/>
  </r>
  <r>
    <x v="1"/>
    <s v="Limeira (região)"/>
    <n v="12"/>
    <x v="11"/>
    <s v="R$"/>
    <s v="caixa 40,8 Kg"/>
    <n v="13.1"/>
    <x v="104"/>
  </r>
  <r>
    <x v="1"/>
    <s v="Limeira (região)"/>
    <n v="11"/>
    <x v="11"/>
    <s v="R$"/>
    <s v="caixa 40,8 Kg"/>
    <n v="14.77"/>
    <x v="105"/>
  </r>
  <r>
    <x v="1"/>
    <s v="Limeira (região)"/>
    <n v="10"/>
    <x v="11"/>
    <s v="R$"/>
    <s v="caixa 40,8 Kg"/>
    <n v="11.37"/>
    <x v="106"/>
  </r>
  <r>
    <x v="1"/>
    <s v="Limeira (região)"/>
    <n v="9"/>
    <x v="11"/>
    <s v="R$"/>
    <s v="caixa 40,8 Kg"/>
    <n v="9.33"/>
    <x v="107"/>
  </r>
  <r>
    <x v="1"/>
    <s v="Limeira (região)"/>
    <n v="8"/>
    <x v="11"/>
    <s v="R$"/>
    <s v="caixa 40,8 Kg"/>
    <n v="8.7200000000000006"/>
    <x v="108"/>
  </r>
  <r>
    <x v="1"/>
    <s v="Limeira (região)"/>
    <n v="7"/>
    <x v="11"/>
    <s v="R$"/>
    <s v="caixa 40,8 Kg"/>
    <n v="7.1"/>
    <x v="109"/>
  </r>
  <r>
    <x v="1"/>
    <s v="Limeira (região)"/>
    <n v="6"/>
    <x v="11"/>
    <s v="R$"/>
    <s v="caixa 40,8 Kg"/>
    <n v="7.52"/>
    <x v="110"/>
  </r>
  <r>
    <x v="1"/>
    <s v="Limeira (região)"/>
    <n v="5"/>
    <x v="11"/>
    <s v="R$"/>
    <s v="caixa 40,8 Kg"/>
    <n v="8.8699999999999992"/>
    <x v="111"/>
  </r>
  <r>
    <x v="1"/>
    <s v="Limeira (região)"/>
    <n v="4"/>
    <x v="11"/>
    <s v="R$"/>
    <s v="caixa 40,8 Kg"/>
    <n v="11.33"/>
    <x v="112"/>
  </r>
  <r>
    <x v="1"/>
    <s v="Limeira (região)"/>
    <n v="3"/>
    <x v="11"/>
    <s v="R$"/>
    <s v="caixa 40,8 Kg"/>
    <n v="13.87"/>
    <x v="113"/>
  </r>
  <r>
    <x v="1"/>
    <s v="Limeira (região)"/>
    <n v="11"/>
    <x v="12"/>
    <s v="R$"/>
    <s v="caixa 40,8 Kg"/>
    <n v="12.44"/>
    <x v="117"/>
  </r>
  <r>
    <x v="1"/>
    <s v="Limeira (região)"/>
    <n v="10"/>
    <x v="12"/>
    <s v="R$"/>
    <s v="caixa 40,8 Kg"/>
    <n v="12.3"/>
    <x v="118"/>
  </r>
  <r>
    <x v="1"/>
    <s v="Limeira (região)"/>
    <n v="9"/>
    <x v="12"/>
    <s v="R$"/>
    <s v="caixa 40,8 Kg"/>
    <n v="11.94"/>
    <x v="119"/>
  </r>
  <r>
    <x v="1"/>
    <s v="Limeira (região)"/>
    <n v="8"/>
    <x v="12"/>
    <s v="R$"/>
    <s v="caixa 40,8 Kg"/>
    <n v="11.63"/>
    <x v="120"/>
  </r>
  <r>
    <x v="1"/>
    <s v="Limeira (região)"/>
    <n v="7"/>
    <x v="12"/>
    <s v="R$"/>
    <s v="caixa 40,8 Kg"/>
    <n v="10.52"/>
    <x v="121"/>
  </r>
  <r>
    <x v="1"/>
    <s v="Limeira (região)"/>
    <n v="6"/>
    <x v="12"/>
    <s v="R$"/>
    <s v="caixa 40,8 Kg"/>
    <n v="10.27"/>
    <x v="122"/>
  </r>
  <r>
    <x v="1"/>
    <s v="Limeira (região)"/>
    <n v="5"/>
    <x v="12"/>
    <s v="R$"/>
    <s v="caixa 40,8 Kg"/>
    <n v="11.01"/>
    <x v="123"/>
  </r>
  <r>
    <x v="1"/>
    <s v="Limeira (região)"/>
    <n v="4"/>
    <x v="12"/>
    <s v="R$"/>
    <s v="caixa 40,8 Kg"/>
    <n v="13.5"/>
    <x v="124"/>
  </r>
  <r>
    <x v="1"/>
    <s v="Limeira (região)"/>
    <n v="3"/>
    <x v="12"/>
    <s v="R$"/>
    <s v="caixa 40,8 Kg"/>
    <n v="14.86"/>
    <x v="125"/>
  </r>
  <r>
    <x v="1"/>
    <s v="Limeira (região)"/>
    <n v="2"/>
    <x v="12"/>
    <s v="R$"/>
    <s v="caixa 40,8 Kg"/>
    <n v="15.5"/>
    <x v="126"/>
  </r>
  <r>
    <x v="1"/>
    <s v="Limeira (região)"/>
    <n v="9"/>
    <x v="13"/>
    <s v="R$"/>
    <s v="caixa 40,8 Kg"/>
    <n v="16.88"/>
    <x v="131"/>
  </r>
  <r>
    <x v="1"/>
    <s v="Limeira (região)"/>
    <n v="8"/>
    <x v="13"/>
    <s v="R$"/>
    <s v="caixa 40,8 Kg"/>
    <n v="14.74"/>
    <x v="132"/>
  </r>
  <r>
    <x v="1"/>
    <s v="Limeira (região)"/>
    <n v="7"/>
    <x v="13"/>
    <s v="R$"/>
    <s v="caixa 40,8 Kg"/>
    <n v="10.56"/>
    <x v="133"/>
  </r>
  <r>
    <x v="1"/>
    <s v="Limeira (região)"/>
    <n v="6"/>
    <x v="13"/>
    <s v="R$"/>
    <s v="caixa 40,8 Kg"/>
    <n v="10.3"/>
    <x v="134"/>
  </r>
  <r>
    <x v="1"/>
    <s v="Limeira (região)"/>
    <n v="5"/>
    <x v="13"/>
    <s v="R$"/>
    <s v="caixa 40,8 Kg"/>
    <n v="11.87"/>
    <x v="135"/>
  </r>
  <r>
    <x v="1"/>
    <s v="Limeira (região)"/>
    <n v="4"/>
    <x v="13"/>
    <s v="R$"/>
    <s v="caixa 40,8 Kg"/>
    <n v="13.35"/>
    <x v="136"/>
  </r>
  <r>
    <x v="1"/>
    <s v="Limeira (região)"/>
    <n v="3"/>
    <x v="13"/>
    <s v="R$"/>
    <s v="caixa 40,8 Kg"/>
    <n v="19.82"/>
    <x v="137"/>
  </r>
  <r>
    <x v="1"/>
    <s v="Limeira (região)"/>
    <n v="2"/>
    <x v="13"/>
    <s v="R$"/>
    <s v="caixa 40,8 Kg"/>
    <n v="23.57"/>
    <x v="138"/>
  </r>
  <r>
    <x v="1"/>
    <s v="Limeira (região)"/>
    <n v="1"/>
    <x v="13"/>
    <s v="R$"/>
    <s v="caixa 40,8 Kg"/>
    <n v="17.75"/>
    <x v="139"/>
  </r>
  <r>
    <x v="1"/>
    <s v="Limeira (região)"/>
    <n v="12"/>
    <x v="14"/>
    <s v="R$"/>
    <s v="caixa 40,8 Kg"/>
    <n v="17.5"/>
    <x v="140"/>
  </r>
  <r>
    <x v="1"/>
    <s v="Limeira (região)"/>
    <n v="11"/>
    <x v="14"/>
    <s v="R$"/>
    <s v="caixa 40,8 Kg"/>
    <n v="18.11"/>
    <x v="141"/>
  </r>
  <r>
    <x v="1"/>
    <s v="Limeira (região)"/>
    <n v="10"/>
    <x v="14"/>
    <s v="R$"/>
    <s v="caixa 40,8 Kg"/>
    <n v="18.79"/>
    <x v="142"/>
  </r>
  <r>
    <x v="1"/>
    <s v="Limeira (região)"/>
    <n v="9"/>
    <x v="14"/>
    <s v="R$"/>
    <s v="caixa 40,8 Kg"/>
    <n v="16.72"/>
    <x v="143"/>
  </r>
  <r>
    <x v="1"/>
    <s v="Limeira (região)"/>
    <n v="8"/>
    <x v="14"/>
    <s v="R$"/>
    <s v="caixa 40,8 Kg"/>
    <n v="13.55"/>
    <x v="144"/>
  </r>
  <r>
    <x v="1"/>
    <s v="Limeira (região)"/>
    <n v="7"/>
    <x v="14"/>
    <s v="R$"/>
    <s v="caixa 40,8 Kg"/>
    <n v="9.8000000000000007"/>
    <x v="145"/>
  </r>
  <r>
    <x v="1"/>
    <s v="Limeira (região)"/>
    <n v="6"/>
    <x v="14"/>
    <s v="R$"/>
    <s v="caixa 40,8 Kg"/>
    <n v="8.67"/>
    <x v="146"/>
  </r>
  <r>
    <x v="1"/>
    <s v="Limeira (região)"/>
    <n v="5"/>
    <x v="14"/>
    <s v="R$"/>
    <s v="caixa 40,8 Kg"/>
    <n v="9.1300000000000008"/>
    <x v="147"/>
  </r>
  <r>
    <x v="1"/>
    <s v="Limeira (região)"/>
    <n v="4"/>
    <x v="14"/>
    <s v="R$"/>
    <s v="caixa 40,8 Kg"/>
    <n v="12.41"/>
    <x v="148"/>
  </r>
  <r>
    <x v="1"/>
    <s v="Limeira (região)"/>
    <n v="3"/>
    <x v="14"/>
    <s v="R$"/>
    <s v="caixa 40,8 Kg"/>
    <n v="17.11"/>
    <x v="149"/>
  </r>
  <r>
    <x v="1"/>
    <s v="Limeira (região)"/>
    <n v="2"/>
    <x v="14"/>
    <s v="R$"/>
    <s v="caixa 40,8 Kg"/>
    <n v="18.75"/>
    <x v="150"/>
  </r>
  <r>
    <x v="1"/>
    <s v="Limeira (região)"/>
    <n v="1"/>
    <x v="14"/>
    <s v="R$"/>
    <s v="caixa 40,8 Kg"/>
    <n v="20"/>
    <x v="151"/>
  </r>
  <r>
    <x v="1"/>
    <s v="Limeira (região)"/>
    <n v="10"/>
    <x v="15"/>
    <s v="R$"/>
    <s v="caixa 40,8 Kg"/>
    <n v="12.61"/>
    <x v="154"/>
  </r>
  <r>
    <x v="1"/>
    <s v="Limeira (região)"/>
    <n v="9"/>
    <x v="15"/>
    <s v="R$"/>
    <s v="caixa 40,8 Kg"/>
    <n v="16.37"/>
    <x v="155"/>
  </r>
  <r>
    <x v="1"/>
    <s v="Limeira (região)"/>
    <n v="8"/>
    <x v="15"/>
    <s v="R$"/>
    <s v="caixa 40,8 Kg"/>
    <n v="10.49"/>
    <x v="156"/>
  </r>
  <r>
    <x v="1"/>
    <s v="Limeira (região)"/>
    <n v="7"/>
    <x v="15"/>
    <s v="R$"/>
    <s v="caixa 40,8 Kg"/>
    <n v="8.23"/>
    <x v="157"/>
  </r>
  <r>
    <x v="1"/>
    <s v="Limeira (região)"/>
    <n v="6"/>
    <x v="15"/>
    <s v="R$"/>
    <s v="caixa 40,8 Kg"/>
    <n v="8.17"/>
    <x v="158"/>
  </r>
  <r>
    <x v="1"/>
    <s v="Limeira (região)"/>
    <n v="5"/>
    <x v="15"/>
    <s v="R$"/>
    <s v="caixa 40,8 Kg"/>
    <n v="8.91"/>
    <x v="198"/>
  </r>
  <r>
    <x v="1"/>
    <s v="Limeira (região)"/>
    <n v="4"/>
    <x v="15"/>
    <s v="R$"/>
    <s v="caixa 40,8 Kg"/>
    <n v="10.49"/>
    <x v="199"/>
  </r>
  <r>
    <x v="1"/>
    <s v="Limeira (região)"/>
    <n v="3"/>
    <x v="15"/>
    <s v="R$"/>
    <s v="caixa 40,8 Kg"/>
    <n v="12.02"/>
    <x v="159"/>
  </r>
  <r>
    <x v="1"/>
    <s v="Limeira (região)"/>
    <n v="2"/>
    <x v="15"/>
    <s v="R$"/>
    <s v="caixa 40,8 Kg"/>
    <n v="13"/>
    <x v="160"/>
  </r>
  <r>
    <x v="1"/>
    <s v="Limeira (região)"/>
    <n v="1"/>
    <x v="15"/>
    <s v="R$"/>
    <s v="caixa 40,8 Kg"/>
    <n v="18"/>
    <x v="161"/>
  </r>
  <r>
    <x v="1"/>
    <s v="Limeira (região)"/>
    <n v="11"/>
    <x v="16"/>
    <s v="R$"/>
    <s v="caixa 40,8 Kg"/>
    <n v="11"/>
    <x v="163"/>
  </r>
  <r>
    <x v="1"/>
    <s v="Limeira (região)"/>
    <n v="10"/>
    <x v="16"/>
    <s v="R$"/>
    <s v="caixa 40,8 Kg"/>
    <n v="11.28"/>
    <x v="164"/>
  </r>
  <r>
    <x v="1"/>
    <s v="Limeira (região)"/>
    <n v="9"/>
    <x v="16"/>
    <s v="R$"/>
    <s v="caixa 40,8 Kg"/>
    <n v="9"/>
    <x v="165"/>
  </r>
  <r>
    <x v="1"/>
    <s v="Limeira (região)"/>
    <n v="8"/>
    <x v="16"/>
    <s v="R$"/>
    <s v="caixa 40,8 Kg"/>
    <n v="5.54"/>
    <x v="166"/>
  </r>
  <r>
    <x v="1"/>
    <s v="Limeira (região)"/>
    <n v="7"/>
    <x v="16"/>
    <s v="R$"/>
    <s v="caixa 40,8 Kg"/>
    <n v="5.61"/>
    <x v="167"/>
  </r>
  <r>
    <x v="1"/>
    <s v="Limeira (região)"/>
    <n v="6"/>
    <x v="16"/>
    <s v="R$"/>
    <s v="caixa 40,8 Kg"/>
    <n v="7.81"/>
    <x v="168"/>
  </r>
  <r>
    <x v="1"/>
    <s v="Limeira (região)"/>
    <n v="5"/>
    <x v="16"/>
    <s v="R$"/>
    <s v="caixa 40,8 Kg"/>
    <n v="8.5299999999999994"/>
    <x v="169"/>
  </r>
  <r>
    <x v="1"/>
    <s v="Limeira (região)"/>
    <n v="4"/>
    <x v="16"/>
    <s v="R$"/>
    <s v="caixa 40,8 Kg"/>
    <n v="10.52"/>
    <x v="170"/>
  </r>
  <r>
    <x v="1"/>
    <s v="Limeira (região)"/>
    <n v="3"/>
    <x v="16"/>
    <s v="R$"/>
    <s v="caixa 40,8 Kg"/>
    <n v="12.49"/>
    <x v="171"/>
  </r>
  <r>
    <x v="1"/>
    <s v="Limeira (região)"/>
    <n v="2"/>
    <x v="16"/>
    <s v="R$"/>
    <s v="caixa 40,8 Kg"/>
    <n v="16.440000000000001"/>
    <x v="172"/>
  </r>
  <r>
    <x v="1"/>
    <s v="Limeira (região)"/>
    <n v="1"/>
    <x v="16"/>
    <s v="R$"/>
    <s v="caixa 40,8 Kg"/>
    <n v="16.05"/>
    <x v="173"/>
  </r>
  <r>
    <x v="1"/>
    <s v="Limeira (região)"/>
    <n v="12"/>
    <x v="17"/>
    <s v="R$"/>
    <s v="caixa 40,8 Kg"/>
    <n v="16.25"/>
    <x v="174"/>
  </r>
  <r>
    <x v="1"/>
    <s v="Limeira (região)"/>
    <n v="11"/>
    <x v="17"/>
    <s v="R$"/>
    <s v="caixa 40,8 Kg"/>
    <n v="16.09"/>
    <x v="175"/>
  </r>
  <r>
    <x v="1"/>
    <s v="Limeira (região)"/>
    <n v="10"/>
    <x v="17"/>
    <s v="R$"/>
    <s v="caixa 40,8 Kg"/>
    <n v="17.02"/>
    <x v="176"/>
  </r>
  <r>
    <x v="1"/>
    <s v="Limeira (região)"/>
    <n v="9"/>
    <x v="17"/>
    <s v="R$"/>
    <s v="caixa 40,8 Kg"/>
    <n v="13.09"/>
    <x v="177"/>
  </r>
  <r>
    <x v="1"/>
    <s v="Limeira (região)"/>
    <n v="8"/>
    <x v="17"/>
    <s v="R$"/>
    <s v="caixa 40,8 Kg"/>
    <n v="12.13"/>
    <x v="178"/>
  </r>
  <r>
    <x v="1"/>
    <s v="Limeira (região)"/>
    <n v="7"/>
    <x v="17"/>
    <s v="R$"/>
    <s v="caixa 40,8 Kg"/>
    <n v="11.08"/>
    <x v="179"/>
  </r>
  <r>
    <x v="1"/>
    <s v="Limeira (região)"/>
    <n v="6"/>
    <x v="17"/>
    <s v="R$"/>
    <s v="caixa 40,8 Kg"/>
    <n v="9.59"/>
    <x v="180"/>
  </r>
  <r>
    <x v="2"/>
    <s v="Limeira (região)"/>
    <n v="12"/>
    <x v="0"/>
    <s v="R$"/>
    <s v="caixa 40,8 Kg"/>
    <n v="83.4"/>
    <x v="0"/>
  </r>
  <r>
    <x v="2"/>
    <s v="Limeira (região)"/>
    <n v="11"/>
    <x v="0"/>
    <s v="R$"/>
    <s v="caixa 40,8 Kg"/>
    <n v="74.16"/>
    <x v="1"/>
  </r>
  <r>
    <x v="2"/>
    <s v="Limeira (região)"/>
    <n v="10"/>
    <x v="0"/>
    <s v="R$"/>
    <s v="caixa 40,8 Kg"/>
    <n v="54.52"/>
    <x v="2"/>
  </r>
  <r>
    <x v="2"/>
    <s v="Limeira (região)"/>
    <n v="9"/>
    <x v="0"/>
    <s v="R$"/>
    <s v="caixa 40,8 Kg"/>
    <n v="40.19"/>
    <x v="3"/>
  </r>
  <r>
    <x v="2"/>
    <s v="Limeira (região)"/>
    <n v="8"/>
    <x v="0"/>
    <s v="R$"/>
    <s v="caixa 40,8 Kg"/>
    <n v="33.68"/>
    <x v="4"/>
  </r>
  <r>
    <x v="2"/>
    <s v="Limeira (região)"/>
    <n v="7"/>
    <x v="0"/>
    <s v="R$"/>
    <s v="caixa 40,8 Kg"/>
    <n v="26.82"/>
    <x v="5"/>
  </r>
  <r>
    <x v="2"/>
    <s v="Limeira (região)"/>
    <n v="6"/>
    <x v="0"/>
    <s v="R$"/>
    <s v="caixa 40,8 Kg"/>
    <n v="25.13"/>
    <x v="6"/>
  </r>
  <r>
    <x v="2"/>
    <s v="Limeira (região)"/>
    <n v="5"/>
    <x v="0"/>
    <s v="R$"/>
    <s v="caixa 40,8 Kg"/>
    <n v="23.92"/>
    <x v="7"/>
  </r>
  <r>
    <x v="2"/>
    <s v="Limeira (região)"/>
    <n v="4"/>
    <x v="0"/>
    <s v="R$"/>
    <s v="caixa 40,8 Kg"/>
    <n v="26.93"/>
    <x v="8"/>
  </r>
  <r>
    <x v="2"/>
    <s v="Limeira (região)"/>
    <n v="3"/>
    <x v="0"/>
    <s v="R$"/>
    <s v="caixa 40,8 Kg"/>
    <n v="37.020000000000003"/>
    <x v="9"/>
  </r>
  <r>
    <x v="2"/>
    <s v="Limeira (região)"/>
    <n v="2"/>
    <x v="0"/>
    <s v="R$"/>
    <s v="caixa 40,8 Kg"/>
    <n v="41.42"/>
    <x v="10"/>
  </r>
  <r>
    <x v="2"/>
    <s v="Limeira (região)"/>
    <n v="1"/>
    <x v="0"/>
    <s v="R$"/>
    <s v="caixa 40,8 Kg"/>
    <n v="35.799999999999997"/>
    <x v="11"/>
  </r>
  <r>
    <x v="2"/>
    <s v="Limeira (região)"/>
    <n v="12"/>
    <x v="1"/>
    <s v="R$"/>
    <s v="caixa 40,8 Kg"/>
    <n v="34.979999999999997"/>
    <x v="12"/>
  </r>
  <r>
    <x v="2"/>
    <s v="Limeira (região)"/>
    <n v="11"/>
    <x v="1"/>
    <s v="R$"/>
    <s v="caixa 40,8 Kg"/>
    <n v="37.18"/>
    <x v="13"/>
  </r>
  <r>
    <x v="2"/>
    <s v="Limeira (região)"/>
    <n v="10"/>
    <x v="1"/>
    <s v="R$"/>
    <s v="caixa 40,8 Kg"/>
    <n v="28.69"/>
    <x v="14"/>
  </r>
  <r>
    <x v="2"/>
    <s v="Limeira (região)"/>
    <n v="9"/>
    <x v="1"/>
    <s v="R$"/>
    <s v="caixa 40,8 Kg"/>
    <n v="23.34"/>
    <x v="15"/>
  </r>
  <r>
    <x v="2"/>
    <s v="Limeira (região)"/>
    <n v="8"/>
    <x v="1"/>
    <s v="R$"/>
    <s v="caixa 40,8 Kg"/>
    <n v="20.23"/>
    <x v="16"/>
  </r>
  <r>
    <x v="2"/>
    <s v="Limeira (região)"/>
    <n v="7"/>
    <x v="1"/>
    <s v="R$"/>
    <s v="caixa 40,8 Kg"/>
    <n v="18.850000000000001"/>
    <x v="17"/>
  </r>
  <r>
    <x v="2"/>
    <s v="Limeira (região)"/>
    <n v="6"/>
    <x v="1"/>
    <s v="R$"/>
    <s v="caixa 40,8 Kg"/>
    <n v="19.07"/>
    <x v="18"/>
  </r>
  <r>
    <x v="2"/>
    <s v="Limeira (região)"/>
    <n v="5"/>
    <x v="1"/>
    <s v="R$"/>
    <s v="caixa 40,8 Kg"/>
    <n v="22.04"/>
    <x v="19"/>
  </r>
  <r>
    <x v="2"/>
    <s v="Limeira (região)"/>
    <n v="4"/>
    <x v="1"/>
    <s v="R$"/>
    <s v="caixa 40,8 Kg"/>
    <n v="32.19"/>
    <x v="20"/>
  </r>
  <r>
    <x v="2"/>
    <s v="Limeira (região)"/>
    <n v="3"/>
    <x v="1"/>
    <s v="R$"/>
    <s v="caixa 40,8 Kg"/>
    <n v="44.52"/>
    <x v="21"/>
  </r>
  <r>
    <x v="2"/>
    <s v="Limeira (região)"/>
    <n v="2"/>
    <x v="1"/>
    <s v="R$"/>
    <s v="caixa 40,8 Kg"/>
    <n v="53.57"/>
    <x v="22"/>
  </r>
  <r>
    <x v="2"/>
    <s v="Limeira (região)"/>
    <n v="1"/>
    <x v="1"/>
    <s v="R$"/>
    <s v="caixa 40,8 Kg"/>
    <n v="59.84"/>
    <x v="23"/>
  </r>
  <r>
    <x v="2"/>
    <s v="Limeira (região)"/>
    <n v="12"/>
    <x v="2"/>
    <s v="R$"/>
    <s v="caixa 40,8 Kg"/>
    <n v="46.85"/>
    <x v="24"/>
  </r>
  <r>
    <x v="2"/>
    <s v="Limeira (região)"/>
    <n v="11"/>
    <x v="2"/>
    <s v="R$"/>
    <s v="caixa 40,8 Kg"/>
    <n v="38.69"/>
    <x v="25"/>
  </r>
  <r>
    <x v="2"/>
    <s v="Limeira (região)"/>
    <n v="10"/>
    <x v="2"/>
    <s v="R$"/>
    <s v="caixa 40,8 Kg"/>
    <n v="38.51"/>
    <x v="26"/>
  </r>
  <r>
    <x v="2"/>
    <s v="Limeira (região)"/>
    <n v="9"/>
    <x v="2"/>
    <s v="R$"/>
    <s v="caixa 40,8 Kg"/>
    <n v="34.03"/>
    <x v="27"/>
  </r>
  <r>
    <x v="2"/>
    <s v="Limeira (região)"/>
    <n v="8"/>
    <x v="2"/>
    <s v="R$"/>
    <s v="caixa 40,8 Kg"/>
    <n v="29.85"/>
    <x v="28"/>
  </r>
  <r>
    <x v="2"/>
    <s v="Limeira (região)"/>
    <n v="7"/>
    <x v="2"/>
    <s v="R$"/>
    <s v="caixa 40,8 Kg"/>
    <n v="25.81"/>
    <x v="29"/>
  </r>
  <r>
    <x v="2"/>
    <s v="Limeira (região)"/>
    <n v="6"/>
    <x v="2"/>
    <s v="R$"/>
    <s v="caixa 40,8 Kg"/>
    <n v="23.29"/>
    <x v="30"/>
  </r>
  <r>
    <x v="2"/>
    <s v="Limeira (região)"/>
    <n v="5"/>
    <x v="2"/>
    <s v="R$"/>
    <s v="caixa 40,8 Kg"/>
    <n v="24.74"/>
    <x v="31"/>
  </r>
  <r>
    <x v="2"/>
    <s v="Limeira (região)"/>
    <n v="4"/>
    <x v="2"/>
    <s v="R$"/>
    <s v="caixa 40,8 Kg"/>
    <n v="26.59"/>
    <x v="32"/>
  </r>
  <r>
    <x v="2"/>
    <s v="Limeira (região)"/>
    <n v="3"/>
    <x v="2"/>
    <s v="R$"/>
    <s v="caixa 40,8 Kg"/>
    <n v="29.02"/>
    <x v="33"/>
  </r>
  <r>
    <x v="2"/>
    <s v="Limeira (região)"/>
    <n v="2"/>
    <x v="2"/>
    <s v="R$"/>
    <s v="caixa 40,8 Kg"/>
    <n v="30.14"/>
    <x v="34"/>
  </r>
  <r>
    <x v="2"/>
    <s v="Limeira (região)"/>
    <n v="1"/>
    <x v="2"/>
    <s v="R$"/>
    <s v="caixa 40,8 Kg"/>
    <n v="29.35"/>
    <x v="35"/>
  </r>
  <r>
    <x v="2"/>
    <s v="Limeira (região)"/>
    <n v="12"/>
    <x v="3"/>
    <s v="R$"/>
    <s v="caixa 40,8 Kg"/>
    <n v="28.43"/>
    <x v="36"/>
  </r>
  <r>
    <x v="2"/>
    <s v="Limeira (região)"/>
    <n v="11"/>
    <x v="3"/>
    <s v="R$"/>
    <s v="caixa 40,8 Kg"/>
    <n v="31.39"/>
    <x v="37"/>
  </r>
  <r>
    <x v="2"/>
    <s v="Limeira (região)"/>
    <n v="10"/>
    <x v="3"/>
    <s v="R$"/>
    <s v="caixa 40,8 Kg"/>
    <n v="30.57"/>
    <x v="38"/>
  </r>
  <r>
    <x v="2"/>
    <s v="Limeira (região)"/>
    <n v="9"/>
    <x v="3"/>
    <s v="R$"/>
    <s v="caixa 40,8 Kg"/>
    <n v="26.25"/>
    <x v="39"/>
  </r>
  <r>
    <x v="2"/>
    <s v="Limeira (região)"/>
    <n v="8"/>
    <x v="3"/>
    <s v="R$"/>
    <s v="caixa 40,8 Kg"/>
    <n v="18.649999999999999"/>
    <x v="40"/>
  </r>
  <r>
    <x v="2"/>
    <s v="Limeira (região)"/>
    <n v="7"/>
    <x v="3"/>
    <s v="R$"/>
    <s v="caixa 40,8 Kg"/>
    <n v="17.13"/>
    <x v="41"/>
  </r>
  <r>
    <x v="2"/>
    <s v="Limeira (região)"/>
    <n v="6"/>
    <x v="3"/>
    <s v="R$"/>
    <s v="caixa 40,8 Kg"/>
    <n v="16.5"/>
    <x v="42"/>
  </r>
  <r>
    <x v="2"/>
    <s v="Limeira (região)"/>
    <n v="5"/>
    <x v="3"/>
    <s v="R$"/>
    <s v="caixa 40,8 Kg"/>
    <n v="19.61"/>
    <x v="43"/>
  </r>
  <r>
    <x v="2"/>
    <s v="Limeira (região)"/>
    <n v="4"/>
    <x v="3"/>
    <s v="R$"/>
    <s v="caixa 40,8 Kg"/>
    <n v="25.28"/>
    <x v="44"/>
  </r>
  <r>
    <x v="2"/>
    <s v="Limeira (região)"/>
    <n v="3"/>
    <x v="3"/>
    <s v="R$"/>
    <s v="caixa 40,8 Kg"/>
    <n v="34.19"/>
    <x v="200"/>
  </r>
  <r>
    <x v="2"/>
    <s v="Limeira (região)"/>
    <n v="2"/>
    <x v="3"/>
    <s v="R$"/>
    <s v="caixa 40,8 Kg"/>
    <n v="61.77"/>
    <x v="201"/>
  </r>
  <r>
    <x v="2"/>
    <s v="Limeira (região)"/>
    <n v="1"/>
    <x v="3"/>
    <s v="R$"/>
    <s v="caixa 40,8 Kg"/>
    <n v="67.989999999999995"/>
    <x v="45"/>
  </r>
  <r>
    <x v="2"/>
    <s v="Limeira (região)"/>
    <n v="12"/>
    <x v="4"/>
    <s v="R$"/>
    <s v="caixa 40,8 Kg"/>
    <n v="59.74"/>
    <x v="46"/>
  </r>
  <r>
    <x v="2"/>
    <s v="Limeira (região)"/>
    <n v="11"/>
    <x v="4"/>
    <s v="R$"/>
    <s v="caixa 40,8 Kg"/>
    <n v="56.25"/>
    <x v="47"/>
  </r>
  <r>
    <x v="2"/>
    <s v="Limeira (região)"/>
    <n v="10"/>
    <x v="4"/>
    <s v="R$"/>
    <s v="caixa 40,8 Kg"/>
    <n v="47.12"/>
    <x v="48"/>
  </r>
  <r>
    <x v="2"/>
    <s v="Limeira (região)"/>
    <n v="9"/>
    <x v="4"/>
    <s v="R$"/>
    <s v="caixa 40,8 Kg"/>
    <n v="34.68"/>
    <x v="49"/>
  </r>
  <r>
    <x v="2"/>
    <s v="Limeira (região)"/>
    <n v="8"/>
    <x v="4"/>
    <s v="R$"/>
    <s v="caixa 40,8 Kg"/>
    <n v="23"/>
    <x v="50"/>
  </r>
  <r>
    <x v="2"/>
    <s v="Limeira (região)"/>
    <n v="7"/>
    <x v="4"/>
    <s v="R$"/>
    <s v="caixa 40,8 Kg"/>
    <n v="18.84"/>
    <x v="51"/>
  </r>
  <r>
    <x v="2"/>
    <s v="Limeira (região)"/>
    <n v="6"/>
    <x v="4"/>
    <s v="R$"/>
    <s v="caixa 40,8 Kg"/>
    <n v="18.21"/>
    <x v="52"/>
  </r>
  <r>
    <x v="2"/>
    <s v="Limeira (região)"/>
    <n v="5"/>
    <x v="4"/>
    <s v="R$"/>
    <s v="caixa 40,8 Kg"/>
    <n v="16.91"/>
    <x v="181"/>
  </r>
  <r>
    <x v="2"/>
    <s v="Limeira (região)"/>
    <n v="4"/>
    <x v="4"/>
    <s v="R$"/>
    <s v="caixa 40,8 Kg"/>
    <n v="16.54"/>
    <x v="182"/>
  </r>
  <r>
    <x v="2"/>
    <s v="Limeira (região)"/>
    <n v="3"/>
    <x v="4"/>
    <s v="R$"/>
    <s v="caixa 40,8 Kg"/>
    <n v="23.15"/>
    <x v="202"/>
  </r>
  <r>
    <x v="2"/>
    <s v="Limeira (região)"/>
    <n v="2"/>
    <x v="4"/>
    <s v="R$"/>
    <s v="caixa 40,8 Kg"/>
    <n v="27.85"/>
    <x v="53"/>
  </r>
  <r>
    <x v="2"/>
    <s v="Limeira (região)"/>
    <n v="1"/>
    <x v="4"/>
    <s v="R$"/>
    <s v="caixa 40,8 Kg"/>
    <n v="28.89"/>
    <x v="54"/>
  </r>
  <r>
    <x v="2"/>
    <s v="Limeira (região)"/>
    <n v="12"/>
    <x v="5"/>
    <s v="R$"/>
    <s v="caixa 40,8 Kg"/>
    <n v="29.94"/>
    <x v="55"/>
  </r>
  <r>
    <x v="2"/>
    <s v="Limeira (região)"/>
    <n v="11"/>
    <x v="5"/>
    <s v="R$"/>
    <s v="caixa 40,8 Kg"/>
    <n v="30.22"/>
    <x v="56"/>
  </r>
  <r>
    <x v="2"/>
    <s v="Limeira (região)"/>
    <n v="10"/>
    <x v="5"/>
    <s v="R$"/>
    <s v="caixa 40,8 Kg"/>
    <n v="23.63"/>
    <x v="57"/>
  </r>
  <r>
    <x v="2"/>
    <s v="Limeira (região)"/>
    <n v="9"/>
    <x v="5"/>
    <s v="R$"/>
    <s v="caixa 40,8 Kg"/>
    <n v="18.63"/>
    <x v="58"/>
  </r>
  <r>
    <x v="2"/>
    <s v="Limeira (região)"/>
    <n v="8"/>
    <x v="5"/>
    <s v="R$"/>
    <s v="caixa 40,8 Kg"/>
    <n v="13.51"/>
    <x v="59"/>
  </r>
  <r>
    <x v="2"/>
    <s v="Limeira (região)"/>
    <n v="7"/>
    <x v="5"/>
    <s v="R$"/>
    <s v="caixa 40,8 Kg"/>
    <n v="10.68"/>
    <x v="183"/>
  </r>
  <r>
    <x v="2"/>
    <s v="Limeira (região)"/>
    <n v="6"/>
    <x v="5"/>
    <s v="R$"/>
    <s v="caixa 40,8 Kg"/>
    <n v="11.86"/>
    <x v="184"/>
  </r>
  <r>
    <x v="2"/>
    <s v="Limeira (região)"/>
    <n v="5"/>
    <x v="5"/>
    <s v="R$"/>
    <s v="caixa 40,8 Kg"/>
    <n v="14.48"/>
    <x v="185"/>
  </r>
  <r>
    <x v="2"/>
    <s v="Limeira (região)"/>
    <n v="4"/>
    <x v="5"/>
    <s v="R$"/>
    <s v="caixa 40,8 Kg"/>
    <n v="17"/>
    <x v="203"/>
  </r>
  <r>
    <x v="2"/>
    <s v="Limeira (região)"/>
    <n v="3"/>
    <x v="5"/>
    <s v="R$"/>
    <s v="caixa 40,8 Kg"/>
    <n v="43.34"/>
    <x v="60"/>
  </r>
  <r>
    <x v="2"/>
    <s v="Limeira (região)"/>
    <n v="2"/>
    <x v="5"/>
    <s v="R$"/>
    <s v="caixa 40,8 Kg"/>
    <n v="49.51"/>
    <x v="204"/>
  </r>
  <r>
    <x v="2"/>
    <s v="Limeira (região)"/>
    <n v="1"/>
    <x v="5"/>
    <s v="R$"/>
    <s v="caixa 40,8 Kg"/>
    <n v="46.79"/>
    <x v="61"/>
  </r>
  <r>
    <x v="2"/>
    <s v="Limeira (região)"/>
    <n v="12"/>
    <x v="6"/>
    <s v="R$"/>
    <s v="caixa 40,8 Kg"/>
    <n v="41.9"/>
    <x v="62"/>
  </r>
  <r>
    <x v="2"/>
    <s v="Limeira (região)"/>
    <n v="11"/>
    <x v="6"/>
    <s v="R$"/>
    <s v="caixa 40,8 Kg"/>
    <n v="38.4"/>
    <x v="63"/>
  </r>
  <r>
    <x v="2"/>
    <s v="Limeira (região)"/>
    <n v="10"/>
    <x v="6"/>
    <s v="R$"/>
    <s v="caixa 40,8 Kg"/>
    <n v="30.76"/>
    <x v="64"/>
  </r>
  <r>
    <x v="2"/>
    <s v="Limeira (região)"/>
    <n v="9"/>
    <x v="6"/>
    <s v="R$"/>
    <s v="caixa 40,8 Kg"/>
    <n v="22.07"/>
    <x v="65"/>
  </r>
  <r>
    <x v="2"/>
    <s v="Limeira (região)"/>
    <n v="8"/>
    <x v="6"/>
    <s v="R$"/>
    <s v="caixa 40,8 Kg"/>
    <n v="16.3"/>
    <x v="66"/>
  </r>
  <r>
    <x v="2"/>
    <s v="Limeira (região)"/>
    <n v="7"/>
    <x v="6"/>
    <s v="R$"/>
    <s v="caixa 40,8 Kg"/>
    <n v="11.06"/>
    <x v="67"/>
  </r>
  <r>
    <x v="2"/>
    <s v="Limeira (região)"/>
    <n v="6"/>
    <x v="6"/>
    <s v="R$"/>
    <s v="caixa 40,8 Kg"/>
    <n v="11.61"/>
    <x v="186"/>
  </r>
  <r>
    <x v="2"/>
    <s v="Limeira (região)"/>
    <n v="5"/>
    <x v="6"/>
    <s v="R$"/>
    <s v="caixa 40,8 Kg"/>
    <n v="12.81"/>
    <x v="187"/>
  </r>
  <r>
    <x v="2"/>
    <s v="Limeira (região)"/>
    <n v="4"/>
    <x v="6"/>
    <s v="R$"/>
    <s v="caixa 40,8 Kg"/>
    <n v="17.02"/>
    <x v="188"/>
  </r>
  <r>
    <x v="2"/>
    <s v="Limeira (região)"/>
    <n v="3"/>
    <x v="6"/>
    <s v="R$"/>
    <s v="caixa 40,8 Kg"/>
    <n v="27.37"/>
    <x v="68"/>
  </r>
  <r>
    <x v="2"/>
    <s v="Limeira (região)"/>
    <n v="2"/>
    <x v="6"/>
    <s v="R$"/>
    <s v="caixa 40,8 Kg"/>
    <n v="45.68"/>
    <x v="69"/>
  </r>
  <r>
    <x v="2"/>
    <s v="Limeira (região)"/>
    <n v="1"/>
    <x v="6"/>
    <s v="R$"/>
    <s v="caixa 40,8 Kg"/>
    <n v="51.78"/>
    <x v="70"/>
  </r>
  <r>
    <x v="2"/>
    <s v="Limeira (região)"/>
    <n v="12"/>
    <x v="7"/>
    <s v="R$"/>
    <s v="caixa 40,8 Kg"/>
    <n v="38.409999999999997"/>
    <x v="71"/>
  </r>
  <r>
    <x v="2"/>
    <s v="Limeira (região)"/>
    <n v="11"/>
    <x v="7"/>
    <s v="R$"/>
    <s v="caixa 40,8 Kg"/>
    <n v="25.9"/>
    <x v="72"/>
  </r>
  <r>
    <x v="2"/>
    <s v="Limeira (região)"/>
    <n v="10"/>
    <x v="7"/>
    <s v="R$"/>
    <s v="caixa 40,8 Kg"/>
    <n v="18.22"/>
    <x v="73"/>
  </r>
  <r>
    <x v="2"/>
    <s v="Limeira (região)"/>
    <n v="9"/>
    <x v="7"/>
    <s v="R$"/>
    <s v="caixa 40,8 Kg"/>
    <n v="14.37"/>
    <x v="74"/>
  </r>
  <r>
    <x v="2"/>
    <s v="Limeira (região)"/>
    <n v="8"/>
    <x v="7"/>
    <s v="R$"/>
    <s v="caixa 40,8 Kg"/>
    <n v="8.81"/>
    <x v="75"/>
  </r>
  <r>
    <x v="2"/>
    <s v="Limeira (região)"/>
    <n v="7"/>
    <x v="7"/>
    <s v="R$"/>
    <s v="caixa 40,8 Kg"/>
    <n v="6.1"/>
    <x v="76"/>
  </r>
  <r>
    <x v="2"/>
    <s v="Limeira (região)"/>
    <n v="6"/>
    <x v="7"/>
    <s v="R$"/>
    <s v="caixa 40,8 Kg"/>
    <n v="7.17"/>
    <x v="77"/>
  </r>
  <r>
    <x v="2"/>
    <s v="Limeira (região)"/>
    <n v="5"/>
    <x v="7"/>
    <s v="R$"/>
    <s v="caixa 40,8 Kg"/>
    <n v="7.83"/>
    <x v="78"/>
  </r>
  <r>
    <x v="2"/>
    <s v="Limeira (região)"/>
    <n v="4"/>
    <x v="7"/>
    <s v="R$"/>
    <s v="caixa 40,8 Kg"/>
    <n v="12.79"/>
    <x v="79"/>
  </r>
  <r>
    <x v="2"/>
    <s v="Limeira (região)"/>
    <n v="3"/>
    <x v="7"/>
    <s v="R$"/>
    <s v="caixa 40,8 Kg"/>
    <n v="16.8"/>
    <x v="80"/>
  </r>
  <r>
    <x v="2"/>
    <s v="Limeira (região)"/>
    <n v="2"/>
    <x v="7"/>
    <s v="R$"/>
    <s v="caixa 40,8 Kg"/>
    <n v="24.64"/>
    <x v="81"/>
  </r>
  <r>
    <x v="2"/>
    <s v="Limeira (região)"/>
    <n v="1"/>
    <x v="7"/>
    <s v="R$"/>
    <s v="caixa 40,8 Kg"/>
    <n v="23.48"/>
    <x v="82"/>
  </r>
  <r>
    <x v="2"/>
    <s v="Limeira (região)"/>
    <n v="12"/>
    <x v="8"/>
    <s v="R$"/>
    <s v="caixa 40,8 Kg"/>
    <n v="15.47"/>
    <x v="83"/>
  </r>
  <r>
    <x v="2"/>
    <s v="Limeira (região)"/>
    <n v="11"/>
    <x v="8"/>
    <s v="R$"/>
    <s v="caixa 40,8 Kg"/>
    <n v="10.41"/>
    <x v="84"/>
  </r>
  <r>
    <x v="2"/>
    <s v="Limeira (região)"/>
    <n v="10"/>
    <x v="8"/>
    <s v="R$"/>
    <s v="caixa 40,8 Kg"/>
    <n v="9.84"/>
    <x v="85"/>
  </r>
  <r>
    <x v="2"/>
    <s v="Limeira (região)"/>
    <n v="9"/>
    <x v="8"/>
    <s v="R$"/>
    <s v="caixa 40,8 Kg"/>
    <n v="6.97"/>
    <x v="86"/>
  </r>
  <r>
    <x v="2"/>
    <s v="Limeira (região)"/>
    <n v="8"/>
    <x v="8"/>
    <s v="R$"/>
    <s v="caixa 40,8 Kg"/>
    <n v="5.73"/>
    <x v="87"/>
  </r>
  <r>
    <x v="2"/>
    <s v="Limeira (região)"/>
    <n v="7"/>
    <x v="8"/>
    <s v="R$"/>
    <s v="caixa 40,8 Kg"/>
    <n v="5.44"/>
    <x v="88"/>
  </r>
  <r>
    <x v="2"/>
    <s v="Limeira (região)"/>
    <n v="6"/>
    <x v="8"/>
    <s v="R$"/>
    <s v="caixa 40,8 Kg"/>
    <n v="6.88"/>
    <x v="189"/>
  </r>
  <r>
    <x v="2"/>
    <s v="Limeira (região)"/>
    <n v="5"/>
    <x v="8"/>
    <s v="R$"/>
    <s v="caixa 40,8 Kg"/>
    <n v="8.9600000000000009"/>
    <x v="190"/>
  </r>
  <r>
    <x v="2"/>
    <s v="Limeira (região)"/>
    <n v="4"/>
    <x v="8"/>
    <s v="R$"/>
    <s v="caixa 40,8 Kg"/>
    <n v="10.16"/>
    <x v="191"/>
  </r>
  <r>
    <x v="2"/>
    <s v="Limeira (região)"/>
    <n v="3"/>
    <x v="8"/>
    <s v="R$"/>
    <s v="caixa 40,8 Kg"/>
    <n v="14.59"/>
    <x v="205"/>
  </r>
  <r>
    <x v="2"/>
    <s v="Limeira (região)"/>
    <n v="2"/>
    <x v="8"/>
    <s v="R$"/>
    <s v="caixa 40,8 Kg"/>
    <n v="14.96"/>
    <x v="206"/>
  </r>
  <r>
    <x v="2"/>
    <s v="Limeira (região)"/>
    <n v="1"/>
    <x v="8"/>
    <s v="R$"/>
    <s v="caixa 40,8 Kg"/>
    <n v="15.86"/>
    <x v="207"/>
  </r>
  <r>
    <x v="2"/>
    <s v="Limeira (região)"/>
    <n v="12"/>
    <x v="9"/>
    <s v="R$"/>
    <s v="caixa 40,8 Kg"/>
    <n v="18.25"/>
    <x v="208"/>
  </r>
  <r>
    <x v="2"/>
    <s v="Limeira (região)"/>
    <n v="11"/>
    <x v="9"/>
    <s v="R$"/>
    <s v="caixa 40,8 Kg"/>
    <n v="19.170000000000002"/>
    <x v="209"/>
  </r>
  <r>
    <x v="2"/>
    <s v="Limeira (região)"/>
    <n v="10"/>
    <x v="9"/>
    <s v="R$"/>
    <s v="caixa 40,8 Kg"/>
    <n v="16.96"/>
    <x v="210"/>
  </r>
  <r>
    <x v="2"/>
    <s v="Limeira (região)"/>
    <n v="9"/>
    <x v="9"/>
    <s v="R$"/>
    <s v="caixa 40,8 Kg"/>
    <n v="13.42"/>
    <x v="192"/>
  </r>
  <r>
    <x v="2"/>
    <s v="Limeira (região)"/>
    <n v="8"/>
    <x v="9"/>
    <s v="R$"/>
    <s v="caixa 40,8 Kg"/>
    <n v="11.32"/>
    <x v="193"/>
  </r>
  <r>
    <x v="2"/>
    <s v="Limeira (região)"/>
    <n v="7"/>
    <x v="9"/>
    <s v="R$"/>
    <s v="caixa 40,8 Kg"/>
    <n v="10.62"/>
    <x v="194"/>
  </r>
  <r>
    <x v="2"/>
    <s v="Limeira (região)"/>
    <n v="6"/>
    <x v="9"/>
    <s v="R$"/>
    <s v="caixa 40,8 Kg"/>
    <n v="10.79"/>
    <x v="195"/>
  </r>
  <r>
    <x v="2"/>
    <s v="Limeira (região)"/>
    <n v="5"/>
    <x v="9"/>
    <s v="R$"/>
    <s v="caixa 40,8 Kg"/>
    <n v="12.46"/>
    <x v="196"/>
  </r>
  <r>
    <x v="2"/>
    <s v="Limeira (região)"/>
    <n v="4"/>
    <x v="9"/>
    <s v="R$"/>
    <s v="caixa 40,8 Kg"/>
    <n v="16.38"/>
    <x v="197"/>
  </r>
  <r>
    <x v="2"/>
    <s v="Limeira (região)"/>
    <n v="3"/>
    <x v="9"/>
    <s v="R$"/>
    <s v="caixa 40,8 Kg"/>
    <n v="27.75"/>
    <x v="89"/>
  </r>
  <r>
    <x v="2"/>
    <s v="Limeira (região)"/>
    <n v="2"/>
    <x v="9"/>
    <s v="R$"/>
    <s v="caixa 40,8 Kg"/>
    <n v="35.71"/>
    <x v="90"/>
  </r>
  <r>
    <x v="2"/>
    <s v="Limeira (região)"/>
    <n v="1"/>
    <x v="9"/>
    <s v="R$"/>
    <s v="caixa 40,8 Kg"/>
    <n v="36.270000000000003"/>
    <x v="91"/>
  </r>
  <r>
    <x v="2"/>
    <s v="Limeira (região)"/>
    <n v="12"/>
    <x v="10"/>
    <s v="R$"/>
    <s v="caixa 40,8 Kg"/>
    <n v="31.5"/>
    <x v="92"/>
  </r>
  <r>
    <x v="2"/>
    <s v="Limeira (região)"/>
    <n v="11"/>
    <x v="10"/>
    <s v="R$"/>
    <s v="caixa 40,8 Kg"/>
    <n v="31.43"/>
    <x v="93"/>
  </r>
  <r>
    <x v="2"/>
    <s v="Limeira (região)"/>
    <n v="10"/>
    <x v="10"/>
    <s v="R$"/>
    <s v="caixa 40,8 Kg"/>
    <n v="28.57"/>
    <x v="94"/>
  </r>
  <r>
    <x v="2"/>
    <s v="Limeira (região)"/>
    <n v="9"/>
    <x v="10"/>
    <s v="R$"/>
    <s v="caixa 40,8 Kg"/>
    <n v="22.12"/>
    <x v="95"/>
  </r>
  <r>
    <x v="2"/>
    <s v="Limeira (região)"/>
    <n v="8"/>
    <x v="10"/>
    <s v="R$"/>
    <s v="caixa 40,8 Kg"/>
    <n v="19.18"/>
    <x v="96"/>
  </r>
  <r>
    <x v="2"/>
    <s v="Limeira (região)"/>
    <n v="7"/>
    <x v="10"/>
    <s v="R$"/>
    <s v="caixa 40,8 Kg"/>
    <n v="16.239999999999998"/>
    <x v="97"/>
  </r>
  <r>
    <x v="2"/>
    <s v="Limeira (região)"/>
    <n v="6"/>
    <x v="10"/>
    <s v="R$"/>
    <s v="caixa 40,8 Kg"/>
    <n v="14.86"/>
    <x v="98"/>
  </r>
  <r>
    <x v="2"/>
    <s v="Limeira (região)"/>
    <n v="5"/>
    <x v="10"/>
    <s v="R$"/>
    <s v="caixa 40,8 Kg"/>
    <n v="12.81"/>
    <x v="99"/>
  </r>
  <r>
    <x v="2"/>
    <s v="Limeira (região)"/>
    <n v="4"/>
    <x v="10"/>
    <s v="R$"/>
    <s v="caixa 40,8 Kg"/>
    <n v="11.69"/>
    <x v="100"/>
  </r>
  <r>
    <x v="2"/>
    <s v="Limeira (região)"/>
    <n v="3"/>
    <x v="10"/>
    <s v="R$"/>
    <s v="caixa 40,8 Kg"/>
    <n v="19.66"/>
    <x v="101"/>
  </r>
  <r>
    <x v="2"/>
    <s v="Limeira (região)"/>
    <n v="2"/>
    <x v="10"/>
    <s v="R$"/>
    <s v="caixa 40,8 Kg"/>
    <n v="25.62"/>
    <x v="102"/>
  </r>
  <r>
    <x v="2"/>
    <s v="Limeira (região)"/>
    <n v="1"/>
    <x v="10"/>
    <s v="R$"/>
    <s v="caixa 40,8 Kg"/>
    <n v="19.78"/>
    <x v="103"/>
  </r>
  <r>
    <x v="2"/>
    <s v="Limeira (região)"/>
    <n v="12"/>
    <x v="11"/>
    <s v="R$"/>
    <s v="caixa 40,8 Kg"/>
    <n v="14.76"/>
    <x v="104"/>
  </r>
  <r>
    <x v="2"/>
    <s v="Limeira (região)"/>
    <n v="11"/>
    <x v="11"/>
    <s v="R$"/>
    <s v="caixa 40,8 Kg"/>
    <n v="12.12"/>
    <x v="105"/>
  </r>
  <r>
    <x v="2"/>
    <s v="Limeira (região)"/>
    <n v="10"/>
    <x v="11"/>
    <s v="R$"/>
    <s v="caixa 40,8 Kg"/>
    <n v="9.32"/>
    <x v="106"/>
  </r>
  <r>
    <x v="2"/>
    <s v="Limeira (região)"/>
    <n v="9"/>
    <x v="11"/>
    <s v="R$"/>
    <s v="caixa 40,8 Kg"/>
    <n v="7.89"/>
    <x v="107"/>
  </r>
  <r>
    <x v="2"/>
    <s v="Limeira (região)"/>
    <n v="8"/>
    <x v="11"/>
    <s v="R$"/>
    <s v="caixa 40,8 Kg"/>
    <n v="6.42"/>
    <x v="108"/>
  </r>
  <r>
    <x v="2"/>
    <s v="Limeira (região)"/>
    <n v="7"/>
    <x v="11"/>
    <s v="R$"/>
    <s v="caixa 40,8 Kg"/>
    <n v="5.83"/>
    <x v="109"/>
  </r>
  <r>
    <x v="2"/>
    <s v="Limeira (região)"/>
    <n v="6"/>
    <x v="11"/>
    <s v="R$"/>
    <s v="caixa 40,8 Kg"/>
    <n v="7.46"/>
    <x v="110"/>
  </r>
  <r>
    <x v="2"/>
    <s v="Limeira (região)"/>
    <n v="5"/>
    <x v="11"/>
    <s v="R$"/>
    <s v="caixa 40,8 Kg"/>
    <n v="8.73"/>
    <x v="111"/>
  </r>
  <r>
    <x v="2"/>
    <s v="Limeira (região)"/>
    <n v="4"/>
    <x v="11"/>
    <s v="R$"/>
    <s v="caixa 40,8 Kg"/>
    <n v="11.24"/>
    <x v="112"/>
  </r>
  <r>
    <x v="2"/>
    <s v="Limeira (região)"/>
    <n v="3"/>
    <x v="11"/>
    <s v="R$"/>
    <s v="caixa 40,8 Kg"/>
    <n v="13.75"/>
    <x v="113"/>
  </r>
  <r>
    <x v="2"/>
    <s v="Limeira (região)"/>
    <n v="2"/>
    <x v="11"/>
    <s v="R$"/>
    <s v="caixa 40,8 Kg"/>
    <n v="19.690000000000001"/>
    <x v="114"/>
  </r>
  <r>
    <x v="2"/>
    <s v="Limeira (região)"/>
    <n v="1"/>
    <x v="11"/>
    <s v="R$"/>
    <s v="caixa 40,8 Kg"/>
    <n v="16.79"/>
    <x v="115"/>
  </r>
  <r>
    <x v="2"/>
    <s v="Limeira (região)"/>
    <n v="12"/>
    <x v="12"/>
    <s v="R$"/>
    <s v="caixa 40,8 Kg"/>
    <n v="12.09"/>
    <x v="116"/>
  </r>
  <r>
    <x v="2"/>
    <s v="Limeira (região)"/>
    <n v="11"/>
    <x v="12"/>
    <s v="R$"/>
    <s v="caixa 40,8 Kg"/>
    <n v="12.05"/>
    <x v="117"/>
  </r>
  <r>
    <x v="2"/>
    <s v="Limeira (região)"/>
    <n v="10"/>
    <x v="12"/>
    <s v="R$"/>
    <s v="caixa 40,8 Kg"/>
    <n v="12.01"/>
    <x v="118"/>
  </r>
  <r>
    <x v="2"/>
    <s v="Limeira (região)"/>
    <n v="9"/>
    <x v="12"/>
    <s v="R$"/>
    <s v="caixa 40,8 Kg"/>
    <n v="11.56"/>
    <x v="119"/>
  </r>
  <r>
    <x v="2"/>
    <s v="Limeira (região)"/>
    <n v="8"/>
    <x v="12"/>
    <s v="R$"/>
    <s v="caixa 40,8 Kg"/>
    <n v="11.35"/>
    <x v="120"/>
  </r>
  <r>
    <x v="2"/>
    <s v="Limeira (região)"/>
    <n v="7"/>
    <x v="12"/>
    <s v="R$"/>
    <s v="caixa 40,8 Kg"/>
    <n v="11.43"/>
    <x v="121"/>
  </r>
  <r>
    <x v="2"/>
    <s v="Limeira (região)"/>
    <n v="6"/>
    <x v="12"/>
    <s v="R$"/>
    <s v="caixa 40,8 Kg"/>
    <n v="10.09"/>
    <x v="122"/>
  </r>
  <r>
    <x v="2"/>
    <s v="Limeira (região)"/>
    <n v="5"/>
    <x v="12"/>
    <s v="R$"/>
    <s v="caixa 40,8 Kg"/>
    <n v="10.75"/>
    <x v="123"/>
  </r>
  <r>
    <x v="2"/>
    <s v="Limeira (região)"/>
    <n v="4"/>
    <x v="12"/>
    <s v="R$"/>
    <s v="caixa 40,8 Kg"/>
    <n v="12.96"/>
    <x v="124"/>
  </r>
  <r>
    <x v="2"/>
    <s v="Limeira (região)"/>
    <n v="3"/>
    <x v="12"/>
    <s v="R$"/>
    <s v="caixa 40,8 Kg"/>
    <n v="17.45"/>
    <x v="125"/>
  </r>
  <r>
    <x v="2"/>
    <s v="Limeira (região)"/>
    <n v="2"/>
    <x v="12"/>
    <s v="R$"/>
    <s v="caixa 40,8 Kg"/>
    <n v="21.6"/>
    <x v="126"/>
  </r>
  <r>
    <x v="2"/>
    <s v="Limeira (região)"/>
    <n v="1"/>
    <x v="12"/>
    <s v="R$"/>
    <s v="caixa 40,8 Kg"/>
    <n v="21.16"/>
    <x v="127"/>
  </r>
  <r>
    <x v="2"/>
    <s v="Limeira (região)"/>
    <n v="12"/>
    <x v="13"/>
    <s v="R$"/>
    <s v="caixa 40,8 Kg"/>
    <n v="21.04"/>
    <x v="128"/>
  </r>
  <r>
    <x v="2"/>
    <s v="Limeira (região)"/>
    <n v="11"/>
    <x v="13"/>
    <s v="R$"/>
    <s v="caixa 40,8 Kg"/>
    <n v="20.51"/>
    <x v="129"/>
  </r>
  <r>
    <x v="2"/>
    <s v="Limeira (região)"/>
    <n v="10"/>
    <x v="13"/>
    <s v="R$"/>
    <s v="caixa 40,8 Kg"/>
    <n v="17.190000000000001"/>
    <x v="130"/>
  </r>
  <r>
    <x v="2"/>
    <s v="Limeira (região)"/>
    <n v="9"/>
    <x v="13"/>
    <s v="R$"/>
    <s v="caixa 40,8 Kg"/>
    <n v="16.440000000000001"/>
    <x v="131"/>
  </r>
  <r>
    <x v="2"/>
    <s v="Limeira (região)"/>
    <n v="8"/>
    <x v="13"/>
    <s v="R$"/>
    <s v="caixa 40,8 Kg"/>
    <n v="14.01"/>
    <x v="132"/>
  </r>
  <r>
    <x v="2"/>
    <s v="Limeira (região)"/>
    <n v="7"/>
    <x v="13"/>
    <s v="R$"/>
    <s v="caixa 40,8 Kg"/>
    <n v="12.17"/>
    <x v="133"/>
  </r>
  <r>
    <x v="2"/>
    <s v="Limeira (região)"/>
    <n v="6"/>
    <x v="13"/>
    <s v="R$"/>
    <s v="caixa 40,8 Kg"/>
    <n v="10.050000000000001"/>
    <x v="134"/>
  </r>
  <r>
    <x v="2"/>
    <s v="Limeira (região)"/>
    <n v="5"/>
    <x v="13"/>
    <s v="R$"/>
    <s v="caixa 40,8 Kg"/>
    <n v="11.3"/>
    <x v="135"/>
  </r>
  <r>
    <x v="2"/>
    <s v="Limeira (região)"/>
    <n v="4"/>
    <x v="13"/>
    <s v="R$"/>
    <s v="caixa 40,8 Kg"/>
    <n v="13.86"/>
    <x v="136"/>
  </r>
  <r>
    <x v="2"/>
    <s v="Limeira (região)"/>
    <n v="3"/>
    <x v="13"/>
    <s v="R$"/>
    <s v="caixa 40,8 Kg"/>
    <n v="18.43"/>
    <x v="137"/>
  </r>
  <r>
    <x v="2"/>
    <s v="Limeira (região)"/>
    <n v="2"/>
    <x v="13"/>
    <s v="R$"/>
    <s v="caixa 40,8 Kg"/>
    <n v="20.95"/>
    <x v="138"/>
  </r>
  <r>
    <x v="2"/>
    <s v="Limeira (região)"/>
    <n v="1"/>
    <x v="13"/>
    <s v="R$"/>
    <s v="caixa 40,8 Kg"/>
    <n v="23.78"/>
    <x v="139"/>
  </r>
  <r>
    <x v="2"/>
    <s v="Limeira (região)"/>
    <n v="12"/>
    <x v="14"/>
    <s v="R$"/>
    <s v="caixa 40,8 Kg"/>
    <n v="21.45"/>
    <x v="140"/>
  </r>
  <r>
    <x v="2"/>
    <s v="Limeira (região)"/>
    <n v="11"/>
    <x v="14"/>
    <s v="R$"/>
    <s v="caixa 40,8 Kg"/>
    <n v="19.420000000000002"/>
    <x v="141"/>
  </r>
  <r>
    <x v="2"/>
    <s v="Limeira (região)"/>
    <n v="10"/>
    <x v="14"/>
    <s v="R$"/>
    <s v="caixa 40,8 Kg"/>
    <n v="18.39"/>
    <x v="142"/>
  </r>
  <r>
    <x v="2"/>
    <s v="Limeira (região)"/>
    <n v="9"/>
    <x v="14"/>
    <s v="R$"/>
    <s v="caixa 40,8 Kg"/>
    <n v="14.99"/>
    <x v="143"/>
  </r>
  <r>
    <x v="2"/>
    <s v="Limeira (região)"/>
    <n v="8"/>
    <x v="14"/>
    <s v="R$"/>
    <s v="caixa 40,8 Kg"/>
    <n v="12.12"/>
    <x v="144"/>
  </r>
  <r>
    <x v="2"/>
    <s v="Limeira (região)"/>
    <n v="7"/>
    <x v="14"/>
    <s v="R$"/>
    <s v="caixa 40,8 Kg"/>
    <n v="9.4600000000000009"/>
    <x v="145"/>
  </r>
  <r>
    <x v="2"/>
    <s v="Limeira (região)"/>
    <n v="6"/>
    <x v="14"/>
    <s v="R$"/>
    <s v="caixa 40,8 Kg"/>
    <n v="8.23"/>
    <x v="146"/>
  </r>
  <r>
    <x v="2"/>
    <s v="Limeira (região)"/>
    <n v="5"/>
    <x v="14"/>
    <s v="R$"/>
    <s v="caixa 40,8 Kg"/>
    <n v="8.5399999999999991"/>
    <x v="147"/>
  </r>
  <r>
    <x v="2"/>
    <s v="Limeira (região)"/>
    <n v="4"/>
    <x v="14"/>
    <s v="R$"/>
    <s v="caixa 40,8 Kg"/>
    <n v="12.69"/>
    <x v="148"/>
  </r>
  <r>
    <x v="2"/>
    <s v="Limeira (região)"/>
    <n v="3"/>
    <x v="14"/>
    <s v="R$"/>
    <s v="caixa 40,8 Kg"/>
    <n v="19.170000000000002"/>
    <x v="149"/>
  </r>
  <r>
    <x v="2"/>
    <s v="Limeira (região)"/>
    <n v="2"/>
    <x v="14"/>
    <s v="R$"/>
    <s v="caixa 40,8 Kg"/>
    <n v="25.3"/>
    <x v="150"/>
  </r>
  <r>
    <x v="2"/>
    <s v="Limeira (região)"/>
    <n v="1"/>
    <x v="14"/>
    <s v="R$"/>
    <s v="caixa 40,8 Kg"/>
    <n v="27.45"/>
    <x v="151"/>
  </r>
  <r>
    <x v="2"/>
    <s v="Limeira (região)"/>
    <n v="12"/>
    <x v="15"/>
    <s v="R$"/>
    <s v="caixa 40,8 Kg"/>
    <n v="27.54"/>
    <x v="152"/>
  </r>
  <r>
    <x v="2"/>
    <s v="Limeira (região)"/>
    <n v="11"/>
    <x v="15"/>
    <s v="R$"/>
    <s v="caixa 40,8 Kg"/>
    <n v="21.35"/>
    <x v="153"/>
  </r>
  <r>
    <x v="2"/>
    <s v="Limeira (região)"/>
    <n v="10"/>
    <x v="15"/>
    <s v="R$"/>
    <s v="caixa 40,8 Kg"/>
    <n v="14.55"/>
    <x v="154"/>
  </r>
  <r>
    <x v="2"/>
    <s v="Limeira (região)"/>
    <n v="9"/>
    <x v="15"/>
    <s v="R$"/>
    <s v="caixa 40,8 Kg"/>
    <n v="11.35"/>
    <x v="155"/>
  </r>
  <r>
    <x v="2"/>
    <s v="Limeira (região)"/>
    <n v="8"/>
    <x v="15"/>
    <s v="R$"/>
    <s v="caixa 40,8 Kg"/>
    <n v="10.18"/>
    <x v="156"/>
  </r>
  <r>
    <x v="2"/>
    <s v="Limeira (região)"/>
    <n v="7"/>
    <x v="15"/>
    <s v="R$"/>
    <s v="caixa 40,8 Kg"/>
    <n v="8.42"/>
    <x v="157"/>
  </r>
  <r>
    <x v="2"/>
    <s v="Limeira (região)"/>
    <n v="6"/>
    <x v="15"/>
    <s v="R$"/>
    <s v="caixa 40,8 Kg"/>
    <n v="7.34"/>
    <x v="158"/>
  </r>
  <r>
    <x v="2"/>
    <s v="Limeira (região)"/>
    <n v="5"/>
    <x v="15"/>
    <s v="R$"/>
    <s v="caixa 40,8 Kg"/>
    <n v="7.88"/>
    <x v="198"/>
  </r>
  <r>
    <x v="2"/>
    <s v="Limeira (região)"/>
    <n v="4"/>
    <x v="15"/>
    <s v="R$"/>
    <s v="caixa 40,8 Kg"/>
    <n v="9.25"/>
    <x v="199"/>
  </r>
  <r>
    <x v="2"/>
    <s v="Limeira (região)"/>
    <n v="3"/>
    <x v="15"/>
    <s v="R$"/>
    <s v="caixa 40,8 Kg"/>
    <n v="11.64"/>
    <x v="159"/>
  </r>
  <r>
    <x v="2"/>
    <s v="Limeira (região)"/>
    <n v="2"/>
    <x v="15"/>
    <s v="R$"/>
    <s v="caixa 40,8 Kg"/>
    <n v="15.69"/>
    <x v="160"/>
  </r>
  <r>
    <x v="2"/>
    <s v="Limeira (região)"/>
    <n v="1"/>
    <x v="15"/>
    <s v="R$"/>
    <s v="caixa 40,8 Kg"/>
    <n v="11.24"/>
    <x v="161"/>
  </r>
  <r>
    <x v="2"/>
    <s v="Limeira (região)"/>
    <n v="12"/>
    <x v="16"/>
    <s v="R$"/>
    <s v="caixa 40,8 Kg"/>
    <n v="10.66"/>
    <x v="162"/>
  </r>
  <r>
    <x v="2"/>
    <s v="Limeira (região)"/>
    <n v="11"/>
    <x v="16"/>
    <s v="R$"/>
    <s v="caixa 40,8 Kg"/>
    <n v="11.29"/>
    <x v="163"/>
  </r>
  <r>
    <x v="2"/>
    <s v="Limeira (região)"/>
    <n v="10"/>
    <x v="16"/>
    <s v="R$"/>
    <s v="caixa 40,8 Kg"/>
    <n v="10.24"/>
    <x v="164"/>
  </r>
  <r>
    <x v="2"/>
    <s v="Limeira (região)"/>
    <n v="9"/>
    <x v="16"/>
    <s v="R$"/>
    <s v="caixa 40,8 Kg"/>
    <n v="7.67"/>
    <x v="165"/>
  </r>
  <r>
    <x v="2"/>
    <s v="Limeira (região)"/>
    <n v="8"/>
    <x v="16"/>
    <s v="R$"/>
    <s v="caixa 40,8 Kg"/>
    <n v="6.72"/>
    <x v="166"/>
  </r>
  <r>
    <x v="2"/>
    <s v="Limeira (região)"/>
    <n v="7"/>
    <x v="16"/>
    <s v="R$"/>
    <s v="caixa 40,8 Kg"/>
    <n v="6.28"/>
    <x v="167"/>
  </r>
  <r>
    <x v="2"/>
    <s v="Limeira (região)"/>
    <n v="6"/>
    <x v="16"/>
    <s v="R$"/>
    <s v="caixa 40,8 Kg"/>
    <n v="6.59"/>
    <x v="168"/>
  </r>
  <r>
    <x v="2"/>
    <s v="Limeira (região)"/>
    <n v="5"/>
    <x v="16"/>
    <s v="R$"/>
    <s v="caixa 40,8 Kg"/>
    <n v="8.33"/>
    <x v="169"/>
  </r>
  <r>
    <x v="2"/>
    <s v="Limeira (região)"/>
    <n v="4"/>
    <x v="16"/>
    <s v="R$"/>
    <s v="caixa 40,8 Kg"/>
    <n v="10.91"/>
    <x v="170"/>
  </r>
  <r>
    <x v="2"/>
    <s v="Limeira (região)"/>
    <n v="3"/>
    <x v="16"/>
    <s v="R$"/>
    <s v="caixa 40,8 Kg"/>
    <n v="13.34"/>
    <x v="171"/>
  </r>
  <r>
    <x v="2"/>
    <s v="Limeira (região)"/>
    <n v="2"/>
    <x v="16"/>
    <s v="R$"/>
    <s v="caixa 40,8 Kg"/>
    <n v="16.940000000000001"/>
    <x v="172"/>
  </r>
  <r>
    <x v="2"/>
    <s v="Limeira (região)"/>
    <n v="1"/>
    <x v="16"/>
    <s v="R$"/>
    <s v="caixa 40,8 Kg"/>
    <n v="16.88"/>
    <x v="173"/>
  </r>
  <r>
    <x v="2"/>
    <s v="Limeira (região)"/>
    <n v="12"/>
    <x v="17"/>
    <s v="R$"/>
    <s v="caixa 40,8 Kg"/>
    <n v="16.73"/>
    <x v="174"/>
  </r>
  <r>
    <x v="2"/>
    <s v="Limeira (região)"/>
    <n v="11"/>
    <x v="17"/>
    <s v="R$"/>
    <s v="caixa 40,8 Kg"/>
    <n v="17.16"/>
    <x v="175"/>
  </r>
  <r>
    <x v="2"/>
    <s v="Limeira (região)"/>
    <n v="10"/>
    <x v="17"/>
    <s v="R$"/>
    <s v="caixa 40,8 Kg"/>
    <n v="17.510000000000002"/>
    <x v="176"/>
  </r>
  <r>
    <x v="2"/>
    <s v="Limeira (região)"/>
    <n v="9"/>
    <x v="17"/>
    <s v="R$"/>
    <s v="caixa 40,8 Kg"/>
    <n v="11.75"/>
    <x v="177"/>
  </r>
  <r>
    <x v="2"/>
    <s v="Limeira (região)"/>
    <n v="8"/>
    <x v="17"/>
    <s v="R$"/>
    <s v="caixa 40,8 Kg"/>
    <n v="8.9"/>
    <x v="178"/>
  </r>
  <r>
    <x v="2"/>
    <s v="Limeira (região)"/>
    <n v="7"/>
    <x v="17"/>
    <s v="R$"/>
    <s v="caixa 40,8 Kg"/>
    <n v="8.14"/>
    <x v="179"/>
  </r>
  <r>
    <x v="2"/>
    <s v="Limeira (região)"/>
    <n v="6"/>
    <x v="17"/>
    <s v="R$"/>
    <s v="caixa 40,8 Kg"/>
    <n v="7.3"/>
    <x v="180"/>
  </r>
  <r>
    <x v="3"/>
    <s v="Limeira (região)"/>
    <n v="12"/>
    <x v="0"/>
    <s v="R$"/>
    <s v="caixa 40,8 Kg"/>
    <n v="39.200000000000003"/>
    <x v="0"/>
  </r>
  <r>
    <x v="3"/>
    <s v="Limeira (região)"/>
    <n v="11"/>
    <x v="0"/>
    <s v="R$"/>
    <s v="caixa 40,8 Kg"/>
    <n v="40.04"/>
    <x v="1"/>
  </r>
  <r>
    <x v="3"/>
    <s v="Limeira (região)"/>
    <n v="10"/>
    <x v="0"/>
    <s v="R$"/>
    <s v="caixa 40,8 Kg"/>
    <n v="37.61"/>
    <x v="2"/>
  </r>
  <r>
    <x v="3"/>
    <s v="Limeira (região)"/>
    <n v="9"/>
    <x v="0"/>
    <s v="R$"/>
    <s v="caixa 40,8 Kg"/>
    <n v="30.89"/>
    <x v="3"/>
  </r>
  <r>
    <x v="3"/>
    <s v="Limeira (região)"/>
    <n v="8"/>
    <x v="0"/>
    <s v="R$"/>
    <s v="caixa 40,8 Kg"/>
    <n v="29.38"/>
    <x v="4"/>
  </r>
  <r>
    <x v="3"/>
    <s v="Limeira (região)"/>
    <n v="5"/>
    <x v="0"/>
    <s v="R$"/>
    <s v="caixa 40,8 Kg"/>
    <n v="27.67"/>
    <x v="7"/>
  </r>
  <r>
    <x v="3"/>
    <s v="Limeira (região)"/>
    <n v="4"/>
    <x v="0"/>
    <s v="R$"/>
    <s v="caixa 40,8 Kg"/>
    <n v="26.87"/>
    <x v="8"/>
  </r>
  <r>
    <x v="3"/>
    <s v="Limeira (região)"/>
    <n v="3"/>
    <x v="0"/>
    <s v="R$"/>
    <s v="caixa 40,8 Kg"/>
    <n v="26.73"/>
    <x v="9"/>
  </r>
  <r>
    <x v="3"/>
    <s v="Limeira (região)"/>
    <n v="2"/>
    <x v="0"/>
    <s v="R$"/>
    <s v="caixa 40,8 Kg"/>
    <n v="27.28"/>
    <x v="10"/>
  </r>
  <r>
    <x v="3"/>
    <s v="Limeira (região)"/>
    <n v="1"/>
    <x v="0"/>
    <s v="R$"/>
    <s v="caixa 40,8 Kg"/>
    <n v="27.45"/>
    <x v="11"/>
  </r>
  <r>
    <x v="3"/>
    <s v="Limeira (região)"/>
    <n v="12"/>
    <x v="1"/>
    <s v="R$"/>
    <s v="caixa 40,8 Kg"/>
    <n v="24.85"/>
    <x v="12"/>
  </r>
  <r>
    <x v="3"/>
    <s v="Limeira (região)"/>
    <n v="11"/>
    <x v="1"/>
    <s v="R$"/>
    <s v="caixa 40,8 Kg"/>
    <n v="25.65"/>
    <x v="13"/>
  </r>
  <r>
    <x v="3"/>
    <s v="Limeira (região)"/>
    <n v="10"/>
    <x v="1"/>
    <s v="R$"/>
    <s v="caixa 40,8 Kg"/>
    <n v="21.1"/>
    <x v="14"/>
  </r>
  <r>
    <x v="3"/>
    <s v="Limeira (região)"/>
    <n v="9"/>
    <x v="1"/>
    <s v="R$"/>
    <s v="caixa 40,8 Kg"/>
    <n v="19.75"/>
    <x v="15"/>
  </r>
  <r>
    <x v="3"/>
    <s v="Limeira (região)"/>
    <n v="8"/>
    <x v="1"/>
    <s v="R$"/>
    <s v="caixa 40,8 Kg"/>
    <n v="19.5"/>
    <x v="16"/>
  </r>
  <r>
    <x v="3"/>
    <s v="Limeira (região)"/>
    <n v="4"/>
    <x v="1"/>
    <s v="R$"/>
    <s v="caixa 40,8 Kg"/>
    <n v="39.159999999999997"/>
    <x v="20"/>
  </r>
  <r>
    <x v="3"/>
    <s v="Limeira (região)"/>
    <n v="3"/>
    <x v="1"/>
    <s v="R$"/>
    <s v="caixa 40,8 Kg"/>
    <n v="38.06"/>
    <x v="21"/>
  </r>
  <r>
    <x v="3"/>
    <s v="Limeira (região)"/>
    <n v="2"/>
    <x v="1"/>
    <s v="R$"/>
    <s v="caixa 40,8 Kg"/>
    <n v="34.549999999999997"/>
    <x v="22"/>
  </r>
  <r>
    <x v="3"/>
    <s v="Limeira (região)"/>
    <n v="1"/>
    <x v="1"/>
    <s v="R$"/>
    <s v="caixa 40,8 Kg"/>
    <n v="26.59"/>
    <x v="23"/>
  </r>
  <r>
    <x v="3"/>
    <s v="Limeira (região)"/>
    <n v="12"/>
    <x v="2"/>
    <s v="R$"/>
    <s v="caixa 40,8 Kg"/>
    <n v="23.66"/>
    <x v="24"/>
  </r>
  <r>
    <x v="3"/>
    <s v="Limeira (região)"/>
    <n v="11"/>
    <x v="2"/>
    <s v="R$"/>
    <s v="caixa 40,8 Kg"/>
    <n v="27.21"/>
    <x v="25"/>
  </r>
  <r>
    <x v="3"/>
    <s v="Limeira (região)"/>
    <n v="10"/>
    <x v="2"/>
    <s v="R$"/>
    <s v="caixa 40,8 Kg"/>
    <n v="29.84"/>
    <x v="26"/>
  </r>
  <r>
    <x v="3"/>
    <s v="Limeira (região)"/>
    <n v="9"/>
    <x v="2"/>
    <s v="R$"/>
    <s v="caixa 40,8 Kg"/>
    <n v="29.2"/>
    <x v="27"/>
  </r>
  <r>
    <x v="3"/>
    <s v="Limeira (região)"/>
    <n v="8"/>
    <x v="2"/>
    <s v="R$"/>
    <s v="caixa 40,8 Kg"/>
    <n v="29.01"/>
    <x v="28"/>
  </r>
  <r>
    <x v="3"/>
    <s v="Limeira (região)"/>
    <n v="4"/>
    <x v="2"/>
    <s v="R$"/>
    <s v="caixa 40,8 Kg"/>
    <n v="26.08"/>
    <x v="32"/>
  </r>
  <r>
    <x v="3"/>
    <s v="Limeira (região)"/>
    <n v="3"/>
    <x v="2"/>
    <s v="R$"/>
    <s v="caixa 40,8 Kg"/>
    <n v="24.03"/>
    <x v="33"/>
  </r>
  <r>
    <x v="3"/>
    <s v="Limeira (região)"/>
    <n v="2"/>
    <x v="2"/>
    <s v="R$"/>
    <s v="caixa 40,8 Kg"/>
    <n v="17.989999999999998"/>
    <x v="34"/>
  </r>
  <r>
    <x v="3"/>
    <s v="Limeira (região)"/>
    <n v="1"/>
    <x v="2"/>
    <s v="R$"/>
    <s v="caixa 40,8 Kg"/>
    <n v="16.649999999999999"/>
    <x v="35"/>
  </r>
  <r>
    <x v="3"/>
    <s v="Limeira (região)"/>
    <n v="12"/>
    <x v="3"/>
    <s v="R$"/>
    <s v="caixa 40,8 Kg"/>
    <n v="17.28"/>
    <x v="36"/>
  </r>
  <r>
    <x v="3"/>
    <s v="Limeira (região)"/>
    <n v="11"/>
    <x v="3"/>
    <s v="R$"/>
    <s v="caixa 40,8 Kg"/>
    <n v="17.91"/>
    <x v="37"/>
  </r>
  <r>
    <x v="3"/>
    <s v="Limeira (região)"/>
    <n v="10"/>
    <x v="3"/>
    <s v="R$"/>
    <s v="caixa 40,8 Kg"/>
    <n v="17.28"/>
    <x v="38"/>
  </r>
  <r>
    <x v="3"/>
    <s v="Limeira (região)"/>
    <n v="9"/>
    <x v="3"/>
    <s v="R$"/>
    <s v="caixa 40,8 Kg"/>
    <n v="16.420000000000002"/>
    <x v="39"/>
  </r>
  <r>
    <x v="3"/>
    <s v="Limeira (região)"/>
    <n v="3"/>
    <x v="3"/>
    <s v="R$"/>
    <s v="caixa 40,8 Kg"/>
    <n v="41.5"/>
    <x v="200"/>
  </r>
  <r>
    <x v="3"/>
    <s v="Limeira (região)"/>
    <n v="2"/>
    <x v="3"/>
    <s v="R$"/>
    <s v="caixa 40,8 Kg"/>
    <n v="39.68"/>
    <x v="201"/>
  </r>
  <r>
    <x v="3"/>
    <s v="Limeira (região)"/>
    <n v="1"/>
    <x v="3"/>
    <s v="R$"/>
    <s v="caixa 40,8 Kg"/>
    <n v="34.11"/>
    <x v="45"/>
  </r>
  <r>
    <x v="3"/>
    <s v="Limeira (região)"/>
    <n v="12"/>
    <x v="4"/>
    <s v="R$"/>
    <s v="caixa 40,8 Kg"/>
    <n v="31.14"/>
    <x v="46"/>
  </r>
  <r>
    <x v="3"/>
    <s v="Limeira (região)"/>
    <n v="11"/>
    <x v="4"/>
    <s v="R$"/>
    <s v="caixa 40,8 Kg"/>
    <n v="33.090000000000003"/>
    <x v="47"/>
  </r>
  <r>
    <x v="3"/>
    <s v="Limeira (região)"/>
    <n v="10"/>
    <x v="4"/>
    <s v="R$"/>
    <s v="caixa 40,8 Kg"/>
    <n v="28.26"/>
    <x v="48"/>
  </r>
  <r>
    <x v="3"/>
    <s v="Limeira (região)"/>
    <n v="9"/>
    <x v="4"/>
    <s v="R$"/>
    <s v="caixa 40,8 Kg"/>
    <n v="24.03"/>
    <x v="49"/>
  </r>
  <r>
    <x v="3"/>
    <s v="Limeira (região)"/>
    <n v="8"/>
    <x v="4"/>
    <s v="R$"/>
    <s v="caixa 40,8 Kg"/>
    <n v="20.27"/>
    <x v="50"/>
  </r>
  <r>
    <x v="3"/>
    <s v="Limeira (região)"/>
    <n v="3"/>
    <x v="4"/>
    <s v="R$"/>
    <s v="caixa 40,8 Kg"/>
    <n v="16.2"/>
    <x v="202"/>
  </r>
  <r>
    <x v="3"/>
    <s v="Limeira (região)"/>
    <n v="2"/>
    <x v="4"/>
    <s v="R$"/>
    <s v="caixa 40,8 Kg"/>
    <n v="15.87"/>
    <x v="53"/>
  </r>
  <r>
    <x v="3"/>
    <s v="Limeira (região)"/>
    <n v="1"/>
    <x v="4"/>
    <s v="R$"/>
    <s v="caixa 40,8 Kg"/>
    <n v="14.88"/>
    <x v="54"/>
  </r>
  <r>
    <x v="3"/>
    <s v="Limeira (região)"/>
    <n v="12"/>
    <x v="5"/>
    <s v="R$"/>
    <s v="caixa 40,8 Kg"/>
    <n v="14.81"/>
    <x v="55"/>
  </r>
  <r>
    <x v="3"/>
    <s v="Limeira (região)"/>
    <n v="11"/>
    <x v="5"/>
    <s v="R$"/>
    <s v="caixa 40,8 Kg"/>
    <n v="14.16"/>
    <x v="56"/>
  </r>
  <r>
    <x v="3"/>
    <s v="Limeira (região)"/>
    <n v="10"/>
    <x v="5"/>
    <s v="R$"/>
    <s v="caixa 40,8 Kg"/>
    <n v="13.28"/>
    <x v="57"/>
  </r>
  <r>
    <x v="3"/>
    <s v="Limeira (região)"/>
    <n v="5"/>
    <x v="5"/>
    <s v="R$"/>
    <s v="caixa 40,8 Kg"/>
    <n v="11.67"/>
    <x v="185"/>
  </r>
  <r>
    <x v="3"/>
    <s v="Limeira (região)"/>
    <n v="4"/>
    <x v="5"/>
    <s v="R$"/>
    <s v="caixa 40,8 Kg"/>
    <n v="13.22"/>
    <x v="203"/>
  </r>
  <r>
    <x v="3"/>
    <s v="Limeira (região)"/>
    <n v="3"/>
    <x v="5"/>
    <s v="R$"/>
    <s v="caixa 40,8 Kg"/>
    <n v="14.57"/>
    <x v="60"/>
  </r>
  <r>
    <x v="3"/>
    <s v="Limeira (região)"/>
    <n v="2"/>
    <x v="5"/>
    <s v="R$"/>
    <s v="caixa 40,8 Kg"/>
    <n v="12.98"/>
    <x v="204"/>
  </r>
  <r>
    <x v="3"/>
    <s v="Limeira (região)"/>
    <n v="1"/>
    <x v="5"/>
    <s v="R$"/>
    <s v="caixa 40,8 Kg"/>
    <n v="11.54"/>
    <x v="61"/>
  </r>
  <r>
    <x v="3"/>
    <s v="Limeira (região)"/>
    <n v="12"/>
    <x v="6"/>
    <s v="R$"/>
    <s v="caixa 40,8 Kg"/>
    <n v="10.89"/>
    <x v="62"/>
  </r>
  <r>
    <x v="3"/>
    <s v="Limeira (região)"/>
    <n v="11"/>
    <x v="6"/>
    <s v="R$"/>
    <s v="caixa 40,8 Kg"/>
    <n v="11.21"/>
    <x v="63"/>
  </r>
  <r>
    <x v="3"/>
    <s v="Limeira (região)"/>
    <n v="10"/>
    <x v="6"/>
    <s v="R$"/>
    <s v="caixa 40,8 Kg"/>
    <n v="10.36"/>
    <x v="64"/>
  </r>
  <r>
    <x v="3"/>
    <s v="Limeira (região)"/>
    <n v="9"/>
    <x v="6"/>
    <s v="R$"/>
    <s v="caixa 40,8 Kg"/>
    <n v="9.42"/>
    <x v="65"/>
  </r>
  <r>
    <x v="3"/>
    <s v="Limeira (região)"/>
    <n v="8"/>
    <x v="6"/>
    <s v="R$"/>
    <s v="caixa 40,8 Kg"/>
    <n v="8.19"/>
    <x v="66"/>
  </r>
  <r>
    <x v="3"/>
    <s v="Limeira (região)"/>
    <n v="4"/>
    <x v="6"/>
    <s v="R$"/>
    <s v="caixa 40,8 Kg"/>
    <n v="18.18"/>
    <x v="188"/>
  </r>
  <r>
    <x v="3"/>
    <s v="Limeira (região)"/>
    <n v="3"/>
    <x v="6"/>
    <s v="R$"/>
    <s v="caixa 40,8 Kg"/>
    <n v="21.35"/>
    <x v="68"/>
  </r>
  <r>
    <x v="3"/>
    <s v="Limeira (região)"/>
    <n v="2"/>
    <x v="6"/>
    <s v="R$"/>
    <s v="caixa 40,8 Kg"/>
    <n v="20.100000000000001"/>
    <x v="69"/>
  </r>
  <r>
    <x v="3"/>
    <s v="Limeira (região)"/>
    <n v="1"/>
    <x v="6"/>
    <s v="R$"/>
    <s v="caixa 40,8 Kg"/>
    <n v="15.6"/>
    <x v="70"/>
  </r>
  <r>
    <x v="3"/>
    <s v="Limeira (região)"/>
    <n v="12"/>
    <x v="7"/>
    <s v="R$"/>
    <s v="caixa 40,8 Kg"/>
    <n v="10.7"/>
    <x v="71"/>
  </r>
  <r>
    <x v="3"/>
    <s v="Limeira (região)"/>
    <n v="11"/>
    <x v="7"/>
    <s v="R$"/>
    <s v="caixa 40,8 Kg"/>
    <n v="8.74"/>
    <x v="72"/>
  </r>
  <r>
    <x v="3"/>
    <s v="Limeira (região)"/>
    <n v="10"/>
    <x v="7"/>
    <s v="R$"/>
    <s v="caixa 40,8 Kg"/>
    <n v="8.25"/>
    <x v="73"/>
  </r>
  <r>
    <x v="3"/>
    <s v="Limeira (região)"/>
    <n v="9"/>
    <x v="7"/>
    <s v="R$"/>
    <s v="caixa 40,8 Kg"/>
    <n v="8.0299999999999994"/>
    <x v="74"/>
  </r>
  <r>
    <x v="3"/>
    <s v="Limeira (região)"/>
    <n v="8"/>
    <x v="7"/>
    <s v="R$"/>
    <s v="caixa 40,8 Kg"/>
    <n v="7.49"/>
    <x v="75"/>
  </r>
  <r>
    <x v="3"/>
    <s v="Limeira (região)"/>
    <n v="4"/>
    <x v="7"/>
    <s v="R$"/>
    <s v="caixa 40,8 Kg"/>
    <n v="9.6300000000000008"/>
    <x v="79"/>
  </r>
  <r>
    <x v="3"/>
    <s v="Limeira (região)"/>
    <n v="3"/>
    <x v="7"/>
    <s v="R$"/>
    <s v="caixa 40,8 Kg"/>
    <n v="10.36"/>
    <x v="80"/>
  </r>
  <r>
    <x v="3"/>
    <s v="Limeira (região)"/>
    <n v="2"/>
    <x v="7"/>
    <s v="R$"/>
    <s v="caixa 40,8 Kg"/>
    <n v="9.06"/>
    <x v="81"/>
  </r>
  <r>
    <x v="3"/>
    <s v="Limeira (região)"/>
    <n v="1"/>
    <x v="7"/>
    <s v="R$"/>
    <s v="caixa 40,8 Kg"/>
    <n v="7.89"/>
    <x v="82"/>
  </r>
  <r>
    <x v="3"/>
    <s v="Limeira (região)"/>
    <n v="12"/>
    <x v="8"/>
    <s v="R$"/>
    <s v="caixa 40,8 Kg"/>
    <n v="4.9800000000000004"/>
    <x v="83"/>
  </r>
  <r>
    <x v="3"/>
    <s v="Limeira (região)"/>
    <n v="11"/>
    <x v="8"/>
    <s v="R$"/>
    <s v="caixa 40,8 Kg"/>
    <n v="4.29"/>
    <x v="84"/>
  </r>
  <r>
    <x v="3"/>
    <s v="Limeira (região)"/>
    <n v="10"/>
    <x v="8"/>
    <s v="R$"/>
    <s v="caixa 40,8 Kg"/>
    <n v="3.95"/>
    <x v="85"/>
  </r>
  <r>
    <x v="3"/>
    <s v="Limeira (região)"/>
    <n v="9"/>
    <x v="8"/>
    <s v="R$"/>
    <s v="caixa 40,8 Kg"/>
    <n v="4.1100000000000003"/>
    <x v="86"/>
  </r>
  <r>
    <x v="3"/>
    <s v="Limeira (região)"/>
    <n v="5"/>
    <x v="8"/>
    <s v="R$"/>
    <s v="caixa 40,8 Kg"/>
    <n v="5.88"/>
    <x v="190"/>
  </r>
  <r>
    <x v="3"/>
    <s v="Limeira (região)"/>
    <n v="4"/>
    <x v="8"/>
    <s v="R$"/>
    <s v="caixa 40,8 Kg"/>
    <n v="6.55"/>
    <x v="191"/>
  </r>
  <r>
    <x v="3"/>
    <s v="Limeira (região)"/>
    <n v="3"/>
    <x v="8"/>
    <s v="R$"/>
    <s v="caixa 40,8 Kg"/>
    <n v="6.68"/>
    <x v="205"/>
  </r>
  <r>
    <x v="3"/>
    <s v="Limeira (região)"/>
    <n v="2"/>
    <x v="8"/>
    <s v="R$"/>
    <s v="caixa 40,8 Kg"/>
    <n v="6.82"/>
    <x v="206"/>
  </r>
  <r>
    <x v="3"/>
    <s v="Limeira (região)"/>
    <n v="1"/>
    <x v="8"/>
    <s v="R$"/>
    <s v="caixa 40,8 Kg"/>
    <n v="7.64"/>
    <x v="207"/>
  </r>
  <r>
    <x v="3"/>
    <s v="Limeira (região)"/>
    <n v="12"/>
    <x v="9"/>
    <s v="R$"/>
    <s v="caixa 40,8 Kg"/>
    <n v="8.0399999999999991"/>
    <x v="208"/>
  </r>
  <r>
    <x v="3"/>
    <s v="Limeira (região)"/>
    <n v="11"/>
    <x v="9"/>
    <s v="R$"/>
    <s v="caixa 40,8 Kg"/>
    <n v="8.49"/>
    <x v="209"/>
  </r>
  <r>
    <x v="3"/>
    <s v="Limeira (região)"/>
    <n v="10"/>
    <x v="9"/>
    <s v="R$"/>
    <s v="caixa 40,8 Kg"/>
    <n v="8"/>
    <x v="210"/>
  </r>
  <r>
    <x v="3"/>
    <s v="Limeira (região)"/>
    <n v="4"/>
    <x v="9"/>
    <s v="R$"/>
    <s v="caixa 40,8 Kg"/>
    <n v="21.33"/>
    <x v="197"/>
  </r>
  <r>
    <x v="3"/>
    <s v="Limeira (região)"/>
    <n v="3"/>
    <x v="9"/>
    <s v="R$"/>
    <s v="caixa 40,8 Kg"/>
    <n v="21.55"/>
    <x v="89"/>
  </r>
  <r>
    <x v="3"/>
    <s v="Limeira (região)"/>
    <n v="2"/>
    <x v="9"/>
    <s v="R$"/>
    <s v="caixa 40,8 Kg"/>
    <n v="23.78"/>
    <x v="90"/>
  </r>
  <r>
    <x v="3"/>
    <s v="Limeira (região)"/>
    <n v="1"/>
    <x v="9"/>
    <s v="R$"/>
    <s v="caixa 40,8 Kg"/>
    <n v="22.13"/>
    <x v="91"/>
  </r>
  <r>
    <x v="3"/>
    <s v="Limeira (região)"/>
    <n v="12"/>
    <x v="10"/>
    <s v="R$"/>
    <s v="caixa 40,8 Kg"/>
    <n v="18.66"/>
    <x v="92"/>
  </r>
  <r>
    <x v="3"/>
    <s v="Limeira (região)"/>
    <n v="11"/>
    <x v="10"/>
    <s v="R$"/>
    <s v="caixa 40,8 Kg"/>
    <n v="17.46"/>
    <x v="93"/>
  </r>
  <r>
    <x v="3"/>
    <s v="Limeira (região)"/>
    <n v="10"/>
    <x v="10"/>
    <s v="R$"/>
    <s v="caixa 40,8 Kg"/>
    <n v="16.09"/>
    <x v="94"/>
  </r>
  <r>
    <x v="3"/>
    <s v="Limeira (região)"/>
    <n v="9"/>
    <x v="10"/>
    <s v="R$"/>
    <s v="caixa 40,8 Kg"/>
    <n v="14.75"/>
    <x v="95"/>
  </r>
  <r>
    <x v="3"/>
    <s v="Limeira (região)"/>
    <n v="8"/>
    <x v="10"/>
    <s v="R$"/>
    <s v="caixa 40,8 Kg"/>
    <n v="13.41"/>
    <x v="96"/>
  </r>
  <r>
    <x v="3"/>
    <s v="Limeira (região)"/>
    <n v="4"/>
    <x v="10"/>
    <s v="R$"/>
    <s v="caixa 40,8 Kg"/>
    <n v="20"/>
    <x v="100"/>
  </r>
  <r>
    <x v="3"/>
    <s v="Limeira (região)"/>
    <n v="3"/>
    <x v="10"/>
    <s v="R$"/>
    <s v="caixa 40,8 Kg"/>
    <n v="16.64"/>
    <x v="101"/>
  </r>
  <r>
    <x v="3"/>
    <s v="Limeira (região)"/>
    <n v="2"/>
    <x v="10"/>
    <s v="R$"/>
    <s v="caixa 40,8 Kg"/>
    <n v="13.76"/>
    <x v="102"/>
  </r>
  <r>
    <x v="3"/>
    <s v="Limeira (região)"/>
    <n v="1"/>
    <x v="10"/>
    <s v="R$"/>
    <s v="caixa 40,8 Kg"/>
    <n v="8.75"/>
    <x v="103"/>
  </r>
  <r>
    <x v="3"/>
    <s v="Limeira (região)"/>
    <n v="12"/>
    <x v="11"/>
    <s v="R$"/>
    <s v="caixa 40,8 Kg"/>
    <n v="6.97"/>
    <x v="104"/>
  </r>
  <r>
    <x v="3"/>
    <s v="Limeira (região)"/>
    <n v="11"/>
    <x v="11"/>
    <s v="R$"/>
    <s v="caixa 40,8 Kg"/>
    <n v="5.79"/>
    <x v="105"/>
  </r>
  <r>
    <x v="3"/>
    <s v="Limeira (região)"/>
    <n v="10"/>
    <x v="11"/>
    <s v="R$"/>
    <s v="caixa 40,8 Kg"/>
    <n v="5.21"/>
    <x v="106"/>
  </r>
  <r>
    <x v="3"/>
    <s v="Limeira (região)"/>
    <n v="9"/>
    <x v="11"/>
    <s v="R$"/>
    <s v="caixa 40,8 Kg"/>
    <n v="6.13"/>
    <x v="107"/>
  </r>
  <r>
    <x v="3"/>
    <s v="Limeira (região)"/>
    <n v="8"/>
    <x v="11"/>
    <s v="R$"/>
    <s v="caixa 40,8 Kg"/>
    <n v="5.15"/>
    <x v="108"/>
  </r>
  <r>
    <x v="3"/>
    <s v="Limeira (região)"/>
    <n v="4"/>
    <x v="11"/>
    <s v="R$"/>
    <s v="caixa 40,8 Kg"/>
    <n v="10.199999999999999"/>
    <x v="112"/>
  </r>
  <r>
    <x v="3"/>
    <s v="Limeira (região)"/>
    <n v="3"/>
    <x v="11"/>
    <s v="R$"/>
    <s v="caixa 40,8 Kg"/>
    <n v="9.2100000000000009"/>
    <x v="113"/>
  </r>
  <r>
    <x v="3"/>
    <s v="Limeira (região)"/>
    <n v="2"/>
    <x v="11"/>
    <s v="R$"/>
    <s v="caixa 40,8 Kg"/>
    <n v="8.16"/>
    <x v="114"/>
  </r>
  <r>
    <x v="3"/>
    <s v="Limeira (região)"/>
    <n v="1"/>
    <x v="11"/>
    <s v="R$"/>
    <s v="caixa 40,8 Kg"/>
    <n v="8.6999999999999993"/>
    <x v="115"/>
  </r>
  <r>
    <x v="3"/>
    <s v="Limeira (região)"/>
    <n v="12"/>
    <x v="12"/>
    <s v="R$"/>
    <s v="caixa 40,8 Kg"/>
    <n v="8.92"/>
    <x v="116"/>
  </r>
  <r>
    <x v="3"/>
    <s v="Limeira (região)"/>
    <n v="11"/>
    <x v="12"/>
    <s v="R$"/>
    <s v="caixa 40,8 Kg"/>
    <n v="9.17"/>
    <x v="117"/>
  </r>
  <r>
    <x v="3"/>
    <s v="Limeira (região)"/>
    <n v="10"/>
    <x v="12"/>
    <s v="R$"/>
    <s v="caixa 40,8 Kg"/>
    <n v="10.18"/>
    <x v="118"/>
  </r>
  <r>
    <x v="3"/>
    <s v="Limeira (região)"/>
    <n v="9"/>
    <x v="12"/>
    <s v="R$"/>
    <s v="caixa 40,8 Kg"/>
    <n v="10"/>
    <x v="119"/>
  </r>
  <r>
    <x v="3"/>
    <s v="Limeira (região)"/>
    <n v="8"/>
    <x v="12"/>
    <s v="R$"/>
    <s v="caixa 40,8 Kg"/>
    <n v="9.5"/>
    <x v="120"/>
  </r>
  <r>
    <x v="3"/>
    <s v="Limeira (região)"/>
    <n v="5"/>
    <x v="12"/>
    <s v="R$"/>
    <s v="caixa 40,8 Kg"/>
    <n v="15.43"/>
    <x v="123"/>
  </r>
  <r>
    <x v="3"/>
    <s v="Limeira (região)"/>
    <n v="4"/>
    <x v="12"/>
    <s v="R$"/>
    <s v="caixa 40,8 Kg"/>
    <n v="16.95"/>
    <x v="124"/>
  </r>
  <r>
    <x v="3"/>
    <s v="Limeira (região)"/>
    <n v="3"/>
    <x v="12"/>
    <s v="R$"/>
    <s v="caixa 40,8 Kg"/>
    <n v="17.03"/>
    <x v="125"/>
  </r>
  <r>
    <x v="3"/>
    <s v="Limeira (região)"/>
    <n v="2"/>
    <x v="12"/>
    <s v="R$"/>
    <s v="caixa 40,8 Kg"/>
    <n v="14.63"/>
    <x v="126"/>
  </r>
  <r>
    <x v="3"/>
    <s v="Limeira (região)"/>
    <n v="1"/>
    <x v="12"/>
    <s v="R$"/>
    <s v="caixa 40,8 Kg"/>
    <n v="13.56"/>
    <x v="127"/>
  </r>
  <r>
    <x v="3"/>
    <s v="Limeira (região)"/>
    <n v="12"/>
    <x v="13"/>
    <s v="R$"/>
    <s v="caixa 40,8 Kg"/>
    <n v="12.54"/>
    <x v="128"/>
  </r>
  <r>
    <x v="3"/>
    <s v="Limeira (região)"/>
    <n v="11"/>
    <x v="13"/>
    <s v="R$"/>
    <s v="caixa 40,8 Kg"/>
    <n v="12.04"/>
    <x v="129"/>
  </r>
  <r>
    <x v="3"/>
    <s v="Limeira (região)"/>
    <n v="10"/>
    <x v="13"/>
    <s v="R$"/>
    <s v="caixa 40,8 Kg"/>
    <n v="11.11"/>
    <x v="130"/>
  </r>
  <r>
    <x v="3"/>
    <s v="Limeira (região)"/>
    <n v="9"/>
    <x v="13"/>
    <s v="R$"/>
    <s v="caixa 40,8 Kg"/>
    <n v="10.35"/>
    <x v="131"/>
  </r>
  <r>
    <x v="3"/>
    <s v="Limeira (região)"/>
    <n v="8"/>
    <x v="13"/>
    <s v="R$"/>
    <s v="caixa 40,8 Kg"/>
    <n v="9.5"/>
    <x v="132"/>
  </r>
  <r>
    <x v="3"/>
    <s v="Limeira (região)"/>
    <n v="7"/>
    <x v="13"/>
    <s v="R$"/>
    <s v="caixa 40,8 Kg"/>
    <n v="8.9"/>
    <x v="133"/>
  </r>
  <r>
    <x v="3"/>
    <s v="Limeira (região)"/>
    <n v="6"/>
    <x v="13"/>
    <s v="R$"/>
    <s v="caixa 40,8 Kg"/>
    <n v="10.56"/>
    <x v="134"/>
  </r>
  <r>
    <x v="3"/>
    <s v="Limeira (região)"/>
    <n v="4"/>
    <x v="13"/>
    <s v="R$"/>
    <s v="caixa 40,8 Kg"/>
    <n v="16.25"/>
    <x v="136"/>
  </r>
  <r>
    <x v="3"/>
    <s v="Limeira (região)"/>
    <n v="3"/>
    <x v="13"/>
    <s v="R$"/>
    <s v="caixa 40,8 Kg"/>
    <n v="18.21"/>
    <x v="137"/>
  </r>
  <r>
    <x v="3"/>
    <s v="Limeira (região)"/>
    <n v="2"/>
    <x v="13"/>
    <s v="R$"/>
    <s v="caixa 40,8 Kg"/>
    <n v="16.149999999999999"/>
    <x v="138"/>
  </r>
  <r>
    <x v="3"/>
    <s v="Limeira (região)"/>
    <n v="1"/>
    <x v="13"/>
    <s v="R$"/>
    <s v="caixa 40,8 Kg"/>
    <n v="15.17"/>
    <x v="139"/>
  </r>
  <r>
    <x v="3"/>
    <s v="Limeira (região)"/>
    <n v="12"/>
    <x v="14"/>
    <s v="R$"/>
    <s v="caixa 40,8 Kg"/>
    <n v="12.75"/>
    <x v="140"/>
  </r>
  <r>
    <x v="3"/>
    <s v="Limeira (região)"/>
    <n v="11"/>
    <x v="14"/>
    <s v="R$"/>
    <s v="caixa 40,8 Kg"/>
    <n v="12.6"/>
    <x v="141"/>
  </r>
  <r>
    <x v="3"/>
    <s v="Limeira (região)"/>
    <n v="10"/>
    <x v="14"/>
    <s v="R$"/>
    <s v="caixa 40,8 Kg"/>
    <n v="11.73"/>
    <x v="142"/>
  </r>
  <r>
    <x v="3"/>
    <s v="Limeira (região)"/>
    <n v="9"/>
    <x v="14"/>
    <s v="R$"/>
    <s v="caixa 40,8 Kg"/>
    <n v="11.84"/>
    <x v="143"/>
  </r>
  <r>
    <x v="3"/>
    <s v="Limeira (região)"/>
    <n v="4"/>
    <x v="14"/>
    <s v="R$"/>
    <s v="caixa 40,8 Kg"/>
    <n v="9.64"/>
    <x v="148"/>
  </r>
  <r>
    <x v="3"/>
    <s v="Limeira (região)"/>
    <n v="3"/>
    <x v="14"/>
    <s v="R$"/>
    <s v="caixa 40,8 Kg"/>
    <n v="16.43"/>
    <x v="149"/>
  </r>
  <r>
    <x v="3"/>
    <s v="Limeira (região)"/>
    <n v="2"/>
    <x v="14"/>
    <s v="R$"/>
    <s v="caixa 40,8 Kg"/>
    <n v="16.7"/>
    <x v="150"/>
  </r>
  <r>
    <x v="3"/>
    <s v="Limeira (região)"/>
    <n v="1"/>
    <x v="14"/>
    <s v="R$"/>
    <s v="caixa 40,8 Kg"/>
    <n v="14.87"/>
    <x v="151"/>
  </r>
  <r>
    <x v="3"/>
    <s v="Limeira (região)"/>
    <n v="12"/>
    <x v="15"/>
    <s v="R$"/>
    <s v="caixa 40,8 Kg"/>
    <n v="12.64"/>
    <x v="152"/>
  </r>
  <r>
    <x v="3"/>
    <s v="Limeira (região)"/>
    <n v="11"/>
    <x v="15"/>
    <s v="R$"/>
    <s v="caixa 40,8 Kg"/>
    <n v="11.06"/>
    <x v="153"/>
  </r>
  <r>
    <x v="3"/>
    <s v="Limeira (região)"/>
    <n v="10"/>
    <x v="15"/>
    <s v="R$"/>
    <s v="caixa 40,8 Kg"/>
    <n v="9.94"/>
    <x v="154"/>
  </r>
  <r>
    <x v="3"/>
    <s v="Limeira (região)"/>
    <n v="9"/>
    <x v="15"/>
    <s v="R$"/>
    <s v="caixa 40,8 Kg"/>
    <n v="9.64"/>
    <x v="155"/>
  </r>
  <r>
    <x v="3"/>
    <s v="Limeira (região)"/>
    <n v="8"/>
    <x v="15"/>
    <s v="R$"/>
    <s v="caixa 40,8 Kg"/>
    <n v="8.9600000000000009"/>
    <x v="156"/>
  </r>
  <r>
    <x v="3"/>
    <s v="Limeira (região)"/>
    <n v="7"/>
    <x v="15"/>
    <s v="R$"/>
    <s v="caixa 40,8 Kg"/>
    <n v="7.5"/>
    <x v="157"/>
  </r>
  <r>
    <x v="3"/>
    <s v="Limeira (região)"/>
    <n v="5"/>
    <x v="15"/>
    <s v="R$"/>
    <s v="caixa 40,8 Kg"/>
    <n v="9"/>
    <x v="198"/>
  </r>
  <r>
    <x v="3"/>
    <s v="Limeira (região)"/>
    <n v="4"/>
    <x v="15"/>
    <s v="R$"/>
    <s v="caixa 40,8 Kg"/>
    <n v="9"/>
    <x v="199"/>
  </r>
  <r>
    <x v="3"/>
    <s v="Limeira (região)"/>
    <n v="3"/>
    <x v="15"/>
    <s v="R$"/>
    <s v="caixa 40,8 Kg"/>
    <n v="11.32"/>
    <x v="159"/>
  </r>
  <r>
    <x v="3"/>
    <s v="Limeira (região)"/>
    <n v="2"/>
    <x v="15"/>
    <s v="R$"/>
    <s v="caixa 40,8 Kg"/>
    <n v="8.69"/>
    <x v="160"/>
  </r>
  <r>
    <x v="3"/>
    <s v="Limeira (região)"/>
    <n v="1"/>
    <x v="15"/>
    <s v="R$"/>
    <s v="caixa 40,8 Kg"/>
    <n v="8.5500000000000007"/>
    <x v="161"/>
  </r>
  <r>
    <x v="3"/>
    <s v="Limeira (região)"/>
    <n v="12"/>
    <x v="16"/>
    <s v="R$"/>
    <s v="caixa 40,8 Kg"/>
    <n v="8.43"/>
    <x v="162"/>
  </r>
  <r>
    <x v="3"/>
    <s v="Limeira (região)"/>
    <n v="11"/>
    <x v="16"/>
    <s v="R$"/>
    <s v="caixa 40,8 Kg"/>
    <n v="8.02"/>
    <x v="163"/>
  </r>
  <r>
    <x v="3"/>
    <s v="Limeira (região)"/>
    <n v="10"/>
    <x v="16"/>
    <s v="R$"/>
    <s v="caixa 40,8 Kg"/>
    <n v="7.71"/>
    <x v="164"/>
  </r>
  <r>
    <x v="3"/>
    <s v="Limeira (região)"/>
    <n v="9"/>
    <x v="16"/>
    <s v="R$"/>
    <s v="caixa 40,8 Kg"/>
    <n v="6.91"/>
    <x v="165"/>
  </r>
  <r>
    <x v="3"/>
    <s v="Limeira (região)"/>
    <n v="4"/>
    <x v="16"/>
    <s v="R$"/>
    <s v="caixa 40,8 Kg"/>
    <n v="8.7100000000000009"/>
    <x v="170"/>
  </r>
  <r>
    <x v="3"/>
    <s v="Limeira (região)"/>
    <n v="3"/>
    <x v="16"/>
    <s v="R$"/>
    <s v="caixa 40,8 Kg"/>
    <n v="8.26"/>
    <x v="171"/>
  </r>
  <r>
    <x v="3"/>
    <s v="Limeira (região)"/>
    <n v="2"/>
    <x v="16"/>
    <s v="R$"/>
    <s v="caixa 40,8 Kg"/>
    <n v="10.18"/>
    <x v="172"/>
  </r>
  <r>
    <x v="3"/>
    <s v="Limeira (região)"/>
    <n v="1"/>
    <x v="16"/>
    <s v="R$"/>
    <s v="caixa 40,8 Kg"/>
    <n v="11.24"/>
    <x v="173"/>
  </r>
  <r>
    <x v="3"/>
    <s v="Limeira (região)"/>
    <n v="12"/>
    <x v="17"/>
    <s v="R$"/>
    <s v="caixa 40,8 Kg"/>
    <n v="11.37"/>
    <x v="174"/>
  </r>
  <r>
    <x v="3"/>
    <s v="Limeira (região)"/>
    <n v="11"/>
    <x v="17"/>
    <s v="R$"/>
    <s v="caixa 40,8 Kg"/>
    <n v="11.89"/>
    <x v="175"/>
  </r>
  <r>
    <x v="3"/>
    <s v="Limeira (região)"/>
    <n v="10"/>
    <x v="17"/>
    <s v="R$"/>
    <s v="caixa 40,8 Kg"/>
    <n v="12.04"/>
    <x v="176"/>
  </r>
  <r>
    <x v="3"/>
    <s v="Limeira (região)"/>
    <n v="9"/>
    <x v="17"/>
    <s v="R$"/>
    <s v="caixa 40,8 Kg"/>
    <n v="11.08"/>
    <x v="177"/>
  </r>
  <r>
    <x v="3"/>
    <s v="Limeira (região)"/>
    <n v="8"/>
    <x v="17"/>
    <s v="R$"/>
    <s v="caixa 40,8 Kg"/>
    <n v="9.43"/>
    <x v="178"/>
  </r>
  <r>
    <x v="4"/>
    <s v="Limeira (região)"/>
    <n v="12"/>
    <x v="0"/>
    <s v="R$"/>
    <s v="caixa 40,8 Kg"/>
    <n v="43.06"/>
    <x v="0"/>
  </r>
  <r>
    <x v="4"/>
    <s v="Limeira (região)"/>
    <n v="11"/>
    <x v="0"/>
    <s v="R$"/>
    <s v="caixa 40,8 Kg"/>
    <n v="46.07"/>
    <x v="1"/>
  </r>
  <r>
    <x v="4"/>
    <s v="Limeira (região)"/>
    <n v="10"/>
    <x v="0"/>
    <s v="R$"/>
    <s v="caixa 40,8 Kg"/>
    <n v="40.64"/>
    <x v="2"/>
  </r>
  <r>
    <x v="4"/>
    <s v="Limeira (região)"/>
    <n v="9"/>
    <x v="0"/>
    <s v="R$"/>
    <s v="caixa 40,8 Kg"/>
    <n v="33.21"/>
    <x v="3"/>
  </r>
  <r>
    <x v="4"/>
    <s v="Limeira (região)"/>
    <n v="8"/>
    <x v="0"/>
    <s v="R$"/>
    <s v="caixa 40,8 Kg"/>
    <n v="30.22"/>
    <x v="4"/>
  </r>
  <r>
    <x v="4"/>
    <s v="Limeira (região)"/>
    <n v="7"/>
    <x v="0"/>
    <s v="R$"/>
    <s v="caixa 40,8 Kg"/>
    <n v="27.57"/>
    <x v="5"/>
  </r>
  <r>
    <x v="4"/>
    <s v="Limeira (região)"/>
    <n v="6"/>
    <x v="0"/>
    <s v="R$"/>
    <s v="caixa 40,8 Kg"/>
    <n v="25.79"/>
    <x v="6"/>
  </r>
  <r>
    <x v="4"/>
    <s v="Limeira (região)"/>
    <n v="5"/>
    <x v="0"/>
    <s v="R$"/>
    <s v="caixa 40,8 Kg"/>
    <n v="27.14"/>
    <x v="7"/>
  </r>
  <r>
    <x v="4"/>
    <s v="Limeira (região)"/>
    <n v="4"/>
    <x v="0"/>
    <s v="R$"/>
    <s v="caixa 40,8 Kg"/>
    <n v="32.24"/>
    <x v="8"/>
  </r>
  <r>
    <x v="4"/>
    <s v="Limeira (região)"/>
    <n v="3"/>
    <x v="0"/>
    <s v="R$"/>
    <s v="caixa 40,8 Kg"/>
    <n v="36.07"/>
    <x v="9"/>
  </r>
  <r>
    <x v="4"/>
    <s v="Limeira (região)"/>
    <n v="2"/>
    <x v="0"/>
    <s v="R$"/>
    <s v="caixa 40,8 Kg"/>
    <n v="34.119999999999997"/>
    <x v="10"/>
  </r>
  <r>
    <x v="4"/>
    <s v="Limeira (região)"/>
    <n v="1"/>
    <x v="0"/>
    <s v="R$"/>
    <s v="caixa 40,8 Kg"/>
    <n v="31.63"/>
    <x v="11"/>
  </r>
  <r>
    <x v="4"/>
    <s v="Limeira (região)"/>
    <n v="12"/>
    <x v="1"/>
    <s v="R$"/>
    <s v="caixa 40,8 Kg"/>
    <n v="27.47"/>
    <x v="12"/>
  </r>
  <r>
    <x v="4"/>
    <s v="Limeira (região)"/>
    <n v="11"/>
    <x v="1"/>
    <s v="R$"/>
    <s v="caixa 40,8 Kg"/>
    <n v="27.99"/>
    <x v="13"/>
  </r>
  <r>
    <x v="4"/>
    <s v="Limeira (região)"/>
    <n v="10"/>
    <x v="1"/>
    <s v="R$"/>
    <s v="caixa 40,8 Kg"/>
    <n v="23.64"/>
    <x v="14"/>
  </r>
  <r>
    <x v="4"/>
    <s v="Limeira (região)"/>
    <n v="9"/>
    <x v="1"/>
    <s v="R$"/>
    <s v="caixa 40,8 Kg"/>
    <n v="19.59"/>
    <x v="15"/>
  </r>
  <r>
    <x v="4"/>
    <s v="Limeira (região)"/>
    <n v="8"/>
    <x v="1"/>
    <s v="R$"/>
    <s v="caixa 40,8 Kg"/>
    <n v="18.45"/>
    <x v="16"/>
  </r>
  <r>
    <x v="4"/>
    <s v="Limeira (região)"/>
    <n v="7"/>
    <x v="1"/>
    <s v="R$"/>
    <s v="caixa 40,8 Kg"/>
    <n v="18.71"/>
    <x v="17"/>
  </r>
  <r>
    <x v="4"/>
    <s v="Limeira (região)"/>
    <n v="6"/>
    <x v="1"/>
    <s v="R$"/>
    <s v="caixa 40,8 Kg"/>
    <n v="19.07"/>
    <x v="18"/>
  </r>
  <r>
    <x v="4"/>
    <s v="Limeira (região)"/>
    <n v="5"/>
    <x v="1"/>
    <s v="R$"/>
    <s v="caixa 40,8 Kg"/>
    <n v="21.98"/>
    <x v="19"/>
  </r>
  <r>
    <x v="4"/>
    <s v="Limeira (região)"/>
    <n v="4"/>
    <x v="1"/>
    <s v="R$"/>
    <s v="caixa 40,8 Kg"/>
    <n v="32.03"/>
    <x v="20"/>
  </r>
  <r>
    <x v="4"/>
    <s v="Limeira (região)"/>
    <n v="3"/>
    <x v="1"/>
    <s v="R$"/>
    <s v="caixa 40,8 Kg"/>
    <n v="43.91"/>
    <x v="21"/>
  </r>
  <r>
    <x v="4"/>
    <s v="Limeira (região)"/>
    <n v="2"/>
    <x v="1"/>
    <s v="R$"/>
    <s v="caixa 40,8 Kg"/>
    <n v="41.67"/>
    <x v="22"/>
  </r>
  <r>
    <x v="4"/>
    <s v="Limeira (região)"/>
    <n v="1"/>
    <x v="1"/>
    <s v="R$"/>
    <s v="caixa 40,8 Kg"/>
    <n v="31.63"/>
    <x v="23"/>
  </r>
  <r>
    <x v="4"/>
    <s v="Limeira (região)"/>
    <n v="12"/>
    <x v="2"/>
    <s v="R$"/>
    <s v="caixa 40,8 Kg"/>
    <n v="27.75"/>
    <x v="24"/>
  </r>
  <r>
    <x v="4"/>
    <s v="Limeira (região)"/>
    <n v="11"/>
    <x v="2"/>
    <s v="R$"/>
    <s v="caixa 40,8 Kg"/>
    <n v="29.48"/>
    <x v="25"/>
  </r>
  <r>
    <x v="4"/>
    <s v="Limeira (região)"/>
    <n v="10"/>
    <x v="2"/>
    <s v="R$"/>
    <s v="caixa 40,8 Kg"/>
    <n v="32.97"/>
    <x v="26"/>
  </r>
  <r>
    <x v="4"/>
    <s v="Limeira (região)"/>
    <n v="9"/>
    <x v="2"/>
    <s v="R$"/>
    <s v="caixa 40,8 Kg"/>
    <n v="31.9"/>
    <x v="27"/>
  </r>
  <r>
    <x v="4"/>
    <s v="Limeira (região)"/>
    <n v="8"/>
    <x v="2"/>
    <s v="R$"/>
    <s v="caixa 40,8 Kg"/>
    <n v="29.95"/>
    <x v="28"/>
  </r>
  <r>
    <x v="4"/>
    <s v="Limeira (região)"/>
    <n v="7"/>
    <x v="2"/>
    <s v="R$"/>
    <s v="caixa 40,8 Kg"/>
    <n v="26.61"/>
    <x v="29"/>
  </r>
  <r>
    <x v="4"/>
    <s v="Limeira (região)"/>
    <n v="6"/>
    <x v="2"/>
    <s v="R$"/>
    <s v="caixa 40,8 Kg"/>
    <n v="26.6"/>
    <x v="30"/>
  </r>
  <r>
    <x v="4"/>
    <s v="Limeira (região)"/>
    <n v="5"/>
    <x v="2"/>
    <s v="R$"/>
    <s v="caixa 40,8 Kg"/>
    <n v="27.68"/>
    <x v="31"/>
  </r>
  <r>
    <x v="4"/>
    <s v="Limeira (região)"/>
    <n v="4"/>
    <x v="2"/>
    <s v="R$"/>
    <s v="caixa 40,8 Kg"/>
    <n v="29.92"/>
    <x v="32"/>
  </r>
  <r>
    <x v="4"/>
    <s v="Limeira (região)"/>
    <n v="3"/>
    <x v="2"/>
    <s v="R$"/>
    <s v="caixa 40,8 Kg"/>
    <n v="29.6"/>
    <x v="33"/>
  </r>
  <r>
    <x v="4"/>
    <s v="Limeira (região)"/>
    <n v="2"/>
    <x v="2"/>
    <s v="R$"/>
    <s v="caixa 40,8 Kg"/>
    <n v="23.14"/>
    <x v="34"/>
  </r>
  <r>
    <x v="4"/>
    <s v="Limeira (região)"/>
    <n v="1"/>
    <x v="2"/>
    <s v="R$"/>
    <s v="caixa 40,8 Kg"/>
    <n v="19.309999999999999"/>
    <x v="35"/>
  </r>
  <r>
    <x v="4"/>
    <s v="Limeira (região)"/>
    <n v="12"/>
    <x v="3"/>
    <s v="R$"/>
    <s v="caixa 40,8 Kg"/>
    <n v="19.98"/>
    <x v="36"/>
  </r>
  <r>
    <x v="4"/>
    <s v="Limeira (região)"/>
    <n v="11"/>
    <x v="3"/>
    <s v="R$"/>
    <s v="caixa 40,8 Kg"/>
    <n v="19.97"/>
    <x v="37"/>
  </r>
  <r>
    <x v="4"/>
    <s v="Limeira (região)"/>
    <n v="10"/>
    <x v="3"/>
    <s v="R$"/>
    <s v="caixa 40,8 Kg"/>
    <n v="19.48"/>
    <x v="38"/>
  </r>
  <r>
    <x v="4"/>
    <s v="Limeira (região)"/>
    <n v="9"/>
    <x v="3"/>
    <s v="R$"/>
    <s v="caixa 40,8 Kg"/>
    <n v="17.440000000000001"/>
    <x v="39"/>
  </r>
  <r>
    <x v="4"/>
    <s v="Limeira (região)"/>
    <n v="8"/>
    <x v="3"/>
    <s v="R$"/>
    <s v="caixa 40,8 Kg"/>
    <n v="16.02"/>
    <x v="40"/>
  </r>
  <r>
    <x v="4"/>
    <s v="Limeira (região)"/>
    <n v="7"/>
    <x v="3"/>
    <s v="R$"/>
    <s v="caixa 40,8 Kg"/>
    <n v="15.82"/>
    <x v="41"/>
  </r>
  <r>
    <x v="4"/>
    <s v="Limeira (região)"/>
    <n v="6"/>
    <x v="3"/>
    <s v="R$"/>
    <s v="caixa 40,8 Kg"/>
    <n v="16.97"/>
    <x v="42"/>
  </r>
  <r>
    <x v="4"/>
    <s v="Limeira (região)"/>
    <n v="5"/>
    <x v="3"/>
    <s v="R$"/>
    <s v="caixa 40,8 Kg"/>
    <n v="21.19"/>
    <x v="43"/>
  </r>
  <r>
    <x v="4"/>
    <s v="Limeira (região)"/>
    <n v="4"/>
    <x v="3"/>
    <s v="R$"/>
    <s v="caixa 40,8 Kg"/>
    <n v="31.1"/>
    <x v="44"/>
  </r>
  <r>
    <x v="4"/>
    <s v="Limeira (região)"/>
    <n v="3"/>
    <x v="3"/>
    <s v="R$"/>
    <s v="caixa 40,8 Kg"/>
    <n v="42.1"/>
    <x v="200"/>
  </r>
  <r>
    <x v="4"/>
    <s v="Limeira (região)"/>
    <n v="2"/>
    <x v="3"/>
    <s v="R$"/>
    <s v="caixa 40,8 Kg"/>
    <n v="44.31"/>
    <x v="201"/>
  </r>
  <r>
    <x v="4"/>
    <s v="Limeira (região)"/>
    <n v="1"/>
    <x v="3"/>
    <s v="R$"/>
    <s v="caixa 40,8 Kg"/>
    <n v="37.409999999999997"/>
    <x v="45"/>
  </r>
  <r>
    <x v="4"/>
    <s v="Limeira (região)"/>
    <n v="12"/>
    <x v="4"/>
    <s v="R$"/>
    <s v="caixa 40,8 Kg"/>
    <n v="33.92"/>
    <x v="46"/>
  </r>
  <r>
    <x v="4"/>
    <s v="Limeira (região)"/>
    <n v="11"/>
    <x v="4"/>
    <s v="R$"/>
    <s v="caixa 40,8 Kg"/>
    <n v="35.35"/>
    <x v="47"/>
  </r>
  <r>
    <x v="4"/>
    <s v="Limeira (região)"/>
    <n v="10"/>
    <x v="4"/>
    <s v="R$"/>
    <s v="caixa 40,8 Kg"/>
    <n v="31.97"/>
    <x v="48"/>
  </r>
  <r>
    <x v="4"/>
    <s v="Limeira (região)"/>
    <n v="9"/>
    <x v="4"/>
    <s v="R$"/>
    <s v="caixa 40,8 Kg"/>
    <n v="27.3"/>
    <x v="49"/>
  </r>
  <r>
    <x v="4"/>
    <s v="Limeira (região)"/>
    <n v="8"/>
    <x v="4"/>
    <s v="R$"/>
    <s v="caixa 40,8 Kg"/>
    <n v="21.87"/>
    <x v="50"/>
  </r>
  <r>
    <x v="4"/>
    <s v="Limeira (região)"/>
    <n v="7"/>
    <x v="4"/>
    <s v="R$"/>
    <s v="caixa 40,8 Kg"/>
    <n v="19.739999999999998"/>
    <x v="51"/>
  </r>
  <r>
    <x v="4"/>
    <s v="Limeira (região)"/>
    <n v="6"/>
    <x v="4"/>
    <s v="R$"/>
    <s v="caixa 40,8 Kg"/>
    <n v="21.09"/>
    <x v="52"/>
  </r>
  <r>
    <x v="4"/>
    <s v="Limeira (região)"/>
    <n v="5"/>
    <x v="4"/>
    <s v="R$"/>
    <s v="caixa 40,8 Kg"/>
    <n v="21.29"/>
    <x v="181"/>
  </r>
  <r>
    <x v="4"/>
    <s v="Limeira (região)"/>
    <n v="4"/>
    <x v="4"/>
    <s v="R$"/>
    <s v="caixa 40,8 Kg"/>
    <n v="21.2"/>
    <x v="182"/>
  </r>
  <r>
    <x v="4"/>
    <s v="Limeira (região)"/>
    <n v="3"/>
    <x v="4"/>
    <s v="R$"/>
    <s v="caixa 40,8 Kg"/>
    <n v="23.34"/>
    <x v="202"/>
  </r>
  <r>
    <x v="4"/>
    <s v="Limeira (região)"/>
    <n v="2"/>
    <x v="4"/>
    <s v="R$"/>
    <s v="caixa 40,8 Kg"/>
    <n v="20.27"/>
    <x v="53"/>
  </r>
  <r>
    <x v="4"/>
    <s v="Limeira (região)"/>
    <n v="1"/>
    <x v="4"/>
    <s v="R$"/>
    <s v="caixa 40,8 Kg"/>
    <n v="19.13"/>
    <x v="54"/>
  </r>
  <r>
    <x v="4"/>
    <s v="Limeira (região)"/>
    <n v="12"/>
    <x v="5"/>
    <s v="R$"/>
    <s v="caixa 40,8 Kg"/>
    <n v="17.78"/>
    <x v="55"/>
  </r>
  <r>
    <x v="4"/>
    <s v="Limeira (região)"/>
    <n v="11"/>
    <x v="5"/>
    <s v="R$"/>
    <s v="caixa 40,8 Kg"/>
    <n v="16.29"/>
    <x v="56"/>
  </r>
  <r>
    <x v="4"/>
    <s v="Limeira (região)"/>
    <n v="10"/>
    <x v="5"/>
    <s v="R$"/>
    <s v="caixa 40,8 Kg"/>
    <n v="14.66"/>
    <x v="57"/>
  </r>
  <r>
    <x v="4"/>
    <s v="Limeira (região)"/>
    <n v="9"/>
    <x v="5"/>
    <s v="R$"/>
    <s v="caixa 40,8 Kg"/>
    <n v="13.25"/>
    <x v="58"/>
  </r>
  <r>
    <x v="4"/>
    <s v="Limeira (região)"/>
    <n v="8"/>
    <x v="5"/>
    <s v="R$"/>
    <s v="caixa 40,8 Kg"/>
    <n v="11.69"/>
    <x v="59"/>
  </r>
  <r>
    <x v="4"/>
    <s v="Limeira (região)"/>
    <n v="7"/>
    <x v="5"/>
    <s v="R$"/>
    <s v="caixa 40,8 Kg"/>
    <n v="11.91"/>
    <x v="183"/>
  </r>
  <r>
    <x v="4"/>
    <s v="Limeira (região)"/>
    <n v="6"/>
    <x v="5"/>
    <s v="R$"/>
    <s v="caixa 40,8 Kg"/>
    <n v="13.42"/>
    <x v="184"/>
  </r>
  <r>
    <x v="4"/>
    <s v="Limeira (região)"/>
    <n v="5"/>
    <x v="5"/>
    <s v="R$"/>
    <s v="caixa 40,8 Kg"/>
    <n v="15.21"/>
    <x v="185"/>
  </r>
  <r>
    <x v="4"/>
    <s v="Limeira (região)"/>
    <n v="4"/>
    <x v="5"/>
    <s v="R$"/>
    <s v="caixa 40,8 Kg"/>
    <n v="17.52"/>
    <x v="203"/>
  </r>
  <r>
    <x v="4"/>
    <s v="Limeira (região)"/>
    <n v="3"/>
    <x v="5"/>
    <s v="R$"/>
    <s v="caixa 40,8 Kg"/>
    <n v="18.25"/>
    <x v="60"/>
  </r>
  <r>
    <x v="4"/>
    <s v="Limeira (região)"/>
    <n v="2"/>
    <x v="5"/>
    <s v="R$"/>
    <s v="caixa 40,8 Kg"/>
    <n v="18.12"/>
    <x v="204"/>
  </r>
  <r>
    <x v="4"/>
    <s v="Limeira (região)"/>
    <n v="1"/>
    <x v="5"/>
    <s v="R$"/>
    <s v="caixa 40,8 Kg"/>
    <n v="16.14"/>
    <x v="61"/>
  </r>
  <r>
    <x v="4"/>
    <s v="Limeira (região)"/>
    <n v="12"/>
    <x v="6"/>
    <s v="R$"/>
    <s v="caixa 40,8 Kg"/>
    <n v="14.79"/>
    <x v="62"/>
  </r>
  <r>
    <x v="4"/>
    <s v="Limeira (região)"/>
    <n v="11"/>
    <x v="6"/>
    <s v="R$"/>
    <s v="caixa 40,8 Kg"/>
    <n v="13.77"/>
    <x v="63"/>
  </r>
  <r>
    <x v="4"/>
    <s v="Limeira (região)"/>
    <n v="10"/>
    <x v="6"/>
    <s v="R$"/>
    <s v="caixa 40,8 Kg"/>
    <n v="12.19"/>
    <x v="64"/>
  </r>
  <r>
    <x v="4"/>
    <s v="Limeira (região)"/>
    <n v="9"/>
    <x v="6"/>
    <s v="R$"/>
    <s v="caixa 40,8 Kg"/>
    <n v="10.81"/>
    <x v="65"/>
  </r>
  <r>
    <x v="4"/>
    <s v="Limeira (região)"/>
    <n v="8"/>
    <x v="6"/>
    <s v="R$"/>
    <s v="caixa 40,8 Kg"/>
    <n v="10.26"/>
    <x v="66"/>
  </r>
  <r>
    <x v="4"/>
    <s v="Limeira (região)"/>
    <n v="7"/>
    <x v="6"/>
    <s v="R$"/>
    <s v="caixa 40,8 Kg"/>
    <n v="9.9600000000000009"/>
    <x v="67"/>
  </r>
  <r>
    <x v="4"/>
    <s v="Limeira (região)"/>
    <n v="6"/>
    <x v="6"/>
    <s v="R$"/>
    <s v="caixa 40,8 Kg"/>
    <n v="10.64"/>
    <x v="186"/>
  </r>
  <r>
    <x v="4"/>
    <s v="Limeira (região)"/>
    <n v="5"/>
    <x v="6"/>
    <s v="R$"/>
    <s v="caixa 40,8 Kg"/>
    <n v="13.61"/>
    <x v="187"/>
  </r>
  <r>
    <x v="4"/>
    <s v="Limeira (região)"/>
    <n v="4"/>
    <x v="6"/>
    <s v="R$"/>
    <s v="caixa 40,8 Kg"/>
    <n v="18.760000000000002"/>
    <x v="188"/>
  </r>
  <r>
    <x v="4"/>
    <s v="Limeira (região)"/>
    <n v="3"/>
    <x v="6"/>
    <s v="R$"/>
    <s v="caixa 40,8 Kg"/>
    <n v="22.82"/>
    <x v="68"/>
  </r>
  <r>
    <x v="4"/>
    <s v="Limeira (região)"/>
    <n v="2"/>
    <x v="6"/>
    <s v="R$"/>
    <s v="caixa 40,8 Kg"/>
    <n v="22.24"/>
    <x v="69"/>
  </r>
  <r>
    <x v="4"/>
    <s v="Limeira (região)"/>
    <n v="1"/>
    <x v="6"/>
    <s v="R$"/>
    <s v="caixa 40,8 Kg"/>
    <n v="19.850000000000001"/>
    <x v="70"/>
  </r>
  <r>
    <x v="4"/>
    <s v="Limeira (região)"/>
    <n v="12"/>
    <x v="7"/>
    <s v="R$"/>
    <s v="caixa 40,8 Kg"/>
    <n v="13.34"/>
    <x v="71"/>
  </r>
  <r>
    <x v="4"/>
    <s v="Limeira (região)"/>
    <n v="11"/>
    <x v="7"/>
    <s v="R$"/>
    <s v="caixa 40,8 Kg"/>
    <n v="11.47"/>
    <x v="72"/>
  </r>
  <r>
    <x v="4"/>
    <s v="Limeira (região)"/>
    <n v="10"/>
    <x v="7"/>
    <s v="R$"/>
    <s v="caixa 40,8 Kg"/>
    <n v="10.44"/>
    <x v="73"/>
  </r>
  <r>
    <x v="4"/>
    <s v="Limeira (região)"/>
    <n v="9"/>
    <x v="7"/>
    <s v="R$"/>
    <s v="caixa 40,8 Kg"/>
    <n v="9.48"/>
    <x v="74"/>
  </r>
  <r>
    <x v="4"/>
    <s v="Limeira (região)"/>
    <n v="8"/>
    <x v="7"/>
    <s v="R$"/>
    <s v="caixa 40,8 Kg"/>
    <n v="7.5"/>
    <x v="75"/>
  </r>
  <r>
    <x v="4"/>
    <s v="Limeira (região)"/>
    <n v="7"/>
    <x v="7"/>
    <s v="R$"/>
    <s v="caixa 40,8 Kg"/>
    <n v="6.64"/>
    <x v="76"/>
  </r>
  <r>
    <x v="4"/>
    <s v="Limeira (região)"/>
    <n v="6"/>
    <x v="7"/>
    <s v="R$"/>
    <s v="caixa 40,8 Kg"/>
    <n v="6.83"/>
    <x v="77"/>
  </r>
  <r>
    <x v="4"/>
    <s v="Limeira (região)"/>
    <n v="5"/>
    <x v="7"/>
    <s v="R$"/>
    <s v="caixa 40,8 Kg"/>
    <n v="8.91"/>
    <x v="78"/>
  </r>
  <r>
    <x v="4"/>
    <s v="Limeira (região)"/>
    <n v="4"/>
    <x v="7"/>
    <s v="R$"/>
    <s v="caixa 40,8 Kg"/>
    <n v="12.05"/>
    <x v="79"/>
  </r>
  <r>
    <x v="4"/>
    <s v="Limeira (região)"/>
    <n v="3"/>
    <x v="7"/>
    <s v="R$"/>
    <s v="caixa 40,8 Kg"/>
    <n v="12.6"/>
    <x v="80"/>
  </r>
  <r>
    <x v="4"/>
    <s v="Limeira (região)"/>
    <n v="2"/>
    <x v="7"/>
    <s v="R$"/>
    <s v="caixa 40,8 Kg"/>
    <n v="10.16"/>
    <x v="81"/>
  </r>
  <r>
    <x v="4"/>
    <s v="Limeira (região)"/>
    <n v="1"/>
    <x v="7"/>
    <s v="R$"/>
    <s v="caixa 40,8 Kg"/>
    <n v="9.44"/>
    <x v="82"/>
  </r>
  <r>
    <x v="4"/>
    <s v="Limeira (região)"/>
    <n v="12"/>
    <x v="8"/>
    <s v="R$"/>
    <s v="caixa 40,8 Kg"/>
    <n v="6.25"/>
    <x v="83"/>
  </r>
  <r>
    <x v="4"/>
    <s v="Limeira (região)"/>
    <n v="11"/>
    <x v="8"/>
    <s v="R$"/>
    <s v="caixa 40,8 Kg"/>
    <n v="5.51"/>
    <x v="84"/>
  </r>
  <r>
    <x v="4"/>
    <s v="Limeira (região)"/>
    <n v="10"/>
    <x v="8"/>
    <s v="R$"/>
    <s v="caixa 40,8 Kg"/>
    <n v="5.23"/>
    <x v="85"/>
  </r>
  <r>
    <x v="4"/>
    <s v="Limeira (região)"/>
    <n v="9"/>
    <x v="8"/>
    <s v="R$"/>
    <s v="caixa 40,8 Kg"/>
    <n v="5.89"/>
    <x v="86"/>
  </r>
  <r>
    <x v="4"/>
    <s v="Limeira (região)"/>
    <n v="8"/>
    <x v="8"/>
    <s v="R$"/>
    <s v="caixa 40,8 Kg"/>
    <n v="5.71"/>
    <x v="87"/>
  </r>
  <r>
    <x v="4"/>
    <s v="Limeira (região)"/>
    <n v="7"/>
    <x v="8"/>
    <s v="R$"/>
    <s v="caixa 40,8 Kg"/>
    <n v="5.8"/>
    <x v="88"/>
  </r>
  <r>
    <x v="4"/>
    <s v="Limeira (região)"/>
    <n v="6"/>
    <x v="8"/>
    <s v="R$"/>
    <s v="caixa 40,8 Kg"/>
    <n v="7.21"/>
    <x v="189"/>
  </r>
  <r>
    <x v="4"/>
    <s v="Limeira (região)"/>
    <n v="5"/>
    <x v="8"/>
    <s v="R$"/>
    <s v="caixa 40,8 Kg"/>
    <n v="9.0500000000000007"/>
    <x v="190"/>
  </r>
  <r>
    <x v="4"/>
    <s v="Limeira (região)"/>
    <n v="4"/>
    <x v="8"/>
    <s v="R$"/>
    <s v="caixa 40,8 Kg"/>
    <n v="12.1"/>
    <x v="191"/>
  </r>
  <r>
    <x v="4"/>
    <s v="Limeira (região)"/>
    <n v="3"/>
    <x v="8"/>
    <s v="R$"/>
    <s v="caixa 40,8 Kg"/>
    <n v="10.64"/>
    <x v="205"/>
  </r>
  <r>
    <x v="4"/>
    <s v="Limeira (região)"/>
    <n v="2"/>
    <x v="8"/>
    <s v="R$"/>
    <s v="caixa 40,8 Kg"/>
    <n v="8.41"/>
    <x v="206"/>
  </r>
  <r>
    <x v="4"/>
    <s v="Limeira (região)"/>
    <n v="1"/>
    <x v="8"/>
    <s v="R$"/>
    <s v="caixa 40,8 Kg"/>
    <n v="8.4"/>
    <x v="207"/>
  </r>
  <r>
    <x v="4"/>
    <s v="Limeira (região)"/>
    <n v="12"/>
    <x v="9"/>
    <s v="R$"/>
    <s v="caixa 40,8 Kg"/>
    <n v="8.9700000000000006"/>
    <x v="208"/>
  </r>
  <r>
    <x v="4"/>
    <s v="Limeira (região)"/>
    <n v="11"/>
    <x v="9"/>
    <s v="R$"/>
    <s v="caixa 40,8 Kg"/>
    <n v="9.65"/>
    <x v="209"/>
  </r>
  <r>
    <x v="4"/>
    <s v="Limeira (região)"/>
    <n v="10"/>
    <x v="9"/>
    <s v="R$"/>
    <s v="caixa 40,8 Kg"/>
    <n v="10.65"/>
    <x v="210"/>
  </r>
  <r>
    <x v="4"/>
    <s v="Limeira (região)"/>
    <n v="9"/>
    <x v="9"/>
    <s v="R$"/>
    <s v="caixa 40,8 Kg"/>
    <n v="10.220000000000001"/>
    <x v="192"/>
  </r>
  <r>
    <x v="4"/>
    <s v="Limeira (região)"/>
    <n v="8"/>
    <x v="9"/>
    <s v="R$"/>
    <s v="caixa 40,8 Kg"/>
    <n v="10.44"/>
    <x v="193"/>
  </r>
  <r>
    <x v="4"/>
    <s v="Limeira (região)"/>
    <n v="7"/>
    <x v="9"/>
    <s v="R$"/>
    <s v="caixa 40,8 Kg"/>
    <n v="11.32"/>
    <x v="194"/>
  </r>
  <r>
    <x v="4"/>
    <s v="Limeira (região)"/>
    <n v="6"/>
    <x v="9"/>
    <s v="R$"/>
    <s v="caixa 40,8 Kg"/>
    <n v="12.64"/>
    <x v="195"/>
  </r>
  <r>
    <x v="4"/>
    <s v="Limeira (região)"/>
    <n v="5"/>
    <x v="9"/>
    <s v="R$"/>
    <s v="caixa 40,8 Kg"/>
    <n v="15.22"/>
    <x v="196"/>
  </r>
  <r>
    <x v="4"/>
    <s v="Limeira (região)"/>
    <n v="4"/>
    <x v="9"/>
    <s v="R$"/>
    <s v="caixa 40,8 Kg"/>
    <n v="20.75"/>
    <x v="197"/>
  </r>
  <r>
    <x v="4"/>
    <s v="Limeira (região)"/>
    <n v="3"/>
    <x v="9"/>
    <s v="R$"/>
    <s v="caixa 40,8 Kg"/>
    <n v="26.99"/>
    <x v="89"/>
  </r>
  <r>
    <x v="4"/>
    <s v="Limeira (região)"/>
    <n v="2"/>
    <x v="9"/>
    <s v="R$"/>
    <s v="caixa 40,8 Kg"/>
    <n v="26.25"/>
    <x v="90"/>
  </r>
  <r>
    <x v="4"/>
    <s v="Limeira (região)"/>
    <n v="1"/>
    <x v="9"/>
    <s v="R$"/>
    <s v="caixa 40,8 Kg"/>
    <n v="22.76"/>
    <x v="91"/>
  </r>
  <r>
    <x v="4"/>
    <s v="Limeira (região)"/>
    <n v="12"/>
    <x v="10"/>
    <s v="R$"/>
    <s v="caixa 40,8 Kg"/>
    <n v="20.41"/>
    <x v="92"/>
  </r>
  <r>
    <x v="4"/>
    <s v="Limeira (região)"/>
    <n v="11"/>
    <x v="10"/>
    <s v="R$"/>
    <s v="caixa 40,8 Kg"/>
    <n v="19.850000000000001"/>
    <x v="93"/>
  </r>
  <r>
    <x v="4"/>
    <s v="Limeira (região)"/>
    <n v="10"/>
    <x v="10"/>
    <s v="R$"/>
    <s v="caixa 40,8 Kg"/>
    <n v="19.670000000000002"/>
    <x v="94"/>
  </r>
  <r>
    <x v="4"/>
    <s v="Limeira (região)"/>
    <n v="9"/>
    <x v="10"/>
    <s v="R$"/>
    <s v="caixa 40,8 Kg"/>
    <n v="17.010000000000002"/>
    <x v="95"/>
  </r>
  <r>
    <x v="4"/>
    <s v="Limeira (região)"/>
    <n v="8"/>
    <x v="10"/>
    <s v="R$"/>
    <s v="caixa 40,8 Kg"/>
    <n v="15.18"/>
    <x v="96"/>
  </r>
  <r>
    <x v="4"/>
    <s v="Limeira (região)"/>
    <n v="7"/>
    <x v="10"/>
    <s v="R$"/>
    <s v="caixa 40,8 Kg"/>
    <n v="15.11"/>
    <x v="97"/>
  </r>
  <r>
    <x v="4"/>
    <s v="Limeira (região)"/>
    <n v="6"/>
    <x v="10"/>
    <s v="R$"/>
    <s v="caixa 40,8 Kg"/>
    <n v="15.29"/>
    <x v="98"/>
  </r>
  <r>
    <x v="4"/>
    <s v="Limeira (região)"/>
    <n v="5"/>
    <x v="10"/>
    <s v="R$"/>
    <s v="caixa 40,8 Kg"/>
    <n v="14.46"/>
    <x v="99"/>
  </r>
  <r>
    <x v="4"/>
    <s v="Limeira (região)"/>
    <n v="4"/>
    <x v="10"/>
    <s v="R$"/>
    <s v="caixa 40,8 Kg"/>
    <n v="17.59"/>
    <x v="100"/>
  </r>
  <r>
    <x v="4"/>
    <s v="Limeira (região)"/>
    <n v="3"/>
    <x v="10"/>
    <s v="R$"/>
    <s v="caixa 40,8 Kg"/>
    <n v="19.86"/>
    <x v="101"/>
  </r>
  <r>
    <x v="4"/>
    <s v="Limeira (região)"/>
    <n v="2"/>
    <x v="10"/>
    <s v="R$"/>
    <s v="caixa 40,8 Kg"/>
    <n v="17.02"/>
    <x v="102"/>
  </r>
  <r>
    <x v="4"/>
    <s v="Limeira (região)"/>
    <n v="1"/>
    <x v="10"/>
    <s v="R$"/>
    <s v="caixa 40,8 Kg"/>
    <n v="11.12"/>
    <x v="103"/>
  </r>
  <r>
    <x v="4"/>
    <s v="Limeira (região)"/>
    <n v="12"/>
    <x v="11"/>
    <s v="R$"/>
    <s v="caixa 40,8 Kg"/>
    <n v="9.02"/>
    <x v="104"/>
  </r>
  <r>
    <x v="4"/>
    <s v="Limeira (região)"/>
    <n v="11"/>
    <x v="11"/>
    <s v="R$"/>
    <s v="caixa 40,8 Kg"/>
    <n v="8.91"/>
    <x v="105"/>
  </r>
  <r>
    <x v="4"/>
    <s v="Limeira (região)"/>
    <n v="10"/>
    <x v="11"/>
    <s v="R$"/>
    <s v="caixa 40,8 Kg"/>
    <n v="7.79"/>
    <x v="106"/>
  </r>
  <r>
    <x v="4"/>
    <s v="Limeira (região)"/>
    <n v="9"/>
    <x v="11"/>
    <s v="R$"/>
    <s v="caixa 40,8 Kg"/>
    <n v="7.18"/>
    <x v="107"/>
  </r>
  <r>
    <x v="4"/>
    <s v="Limeira (região)"/>
    <n v="8"/>
    <x v="11"/>
    <s v="R$"/>
    <s v="caixa 40,8 Kg"/>
    <n v="6.82"/>
    <x v="108"/>
  </r>
  <r>
    <x v="4"/>
    <s v="Limeira (região)"/>
    <n v="7"/>
    <x v="11"/>
    <s v="R$"/>
    <s v="caixa 40,8 Kg"/>
    <n v="6.64"/>
    <x v="109"/>
  </r>
  <r>
    <x v="4"/>
    <s v="Limeira (região)"/>
    <n v="6"/>
    <x v="11"/>
    <s v="R$"/>
    <s v="caixa 40,8 Kg"/>
    <n v="7.8"/>
    <x v="110"/>
  </r>
  <r>
    <x v="4"/>
    <s v="Limeira (região)"/>
    <n v="5"/>
    <x v="11"/>
    <s v="R$"/>
    <s v="caixa 40,8 Kg"/>
    <n v="9.5"/>
    <x v="111"/>
  </r>
  <r>
    <x v="4"/>
    <s v="Limeira (região)"/>
    <n v="4"/>
    <x v="11"/>
    <s v="R$"/>
    <s v="caixa 40,8 Kg"/>
    <n v="10.67"/>
    <x v="112"/>
  </r>
  <r>
    <x v="4"/>
    <s v="Limeira (região)"/>
    <n v="3"/>
    <x v="11"/>
    <s v="R$"/>
    <s v="caixa 40,8 Kg"/>
    <n v="11.02"/>
    <x v="113"/>
  </r>
  <r>
    <x v="4"/>
    <s v="Limeira (região)"/>
    <n v="2"/>
    <x v="11"/>
    <s v="R$"/>
    <s v="caixa 40,8 Kg"/>
    <n v="10.17"/>
    <x v="114"/>
  </r>
  <r>
    <x v="4"/>
    <s v="Limeira (região)"/>
    <n v="1"/>
    <x v="11"/>
    <s v="R$"/>
    <s v="caixa 40,8 Kg"/>
    <n v="10.130000000000001"/>
    <x v="115"/>
  </r>
  <r>
    <x v="4"/>
    <s v="Limeira (região)"/>
    <n v="12"/>
    <x v="12"/>
    <s v="R$"/>
    <s v="caixa 40,8 Kg"/>
    <n v="10.11"/>
    <x v="116"/>
  </r>
  <r>
    <x v="4"/>
    <s v="Limeira (região)"/>
    <n v="11"/>
    <x v="12"/>
    <s v="R$"/>
    <s v="caixa 40,8 Kg"/>
    <n v="10.6"/>
    <x v="117"/>
  </r>
  <r>
    <x v="4"/>
    <s v="Limeira (região)"/>
    <n v="10"/>
    <x v="12"/>
    <s v="R$"/>
    <s v="caixa 40,8 Kg"/>
    <n v="11.17"/>
    <x v="118"/>
  </r>
  <r>
    <x v="4"/>
    <s v="Limeira (região)"/>
    <n v="9"/>
    <x v="12"/>
    <s v="R$"/>
    <s v="caixa 40,8 Kg"/>
    <n v="11.02"/>
    <x v="119"/>
  </r>
  <r>
    <x v="4"/>
    <s v="Limeira (região)"/>
    <n v="8"/>
    <x v="12"/>
    <s v="R$"/>
    <s v="caixa 40,8 Kg"/>
    <n v="11.14"/>
    <x v="120"/>
  </r>
  <r>
    <x v="4"/>
    <s v="Limeira (região)"/>
    <n v="7"/>
    <x v="12"/>
    <s v="R$"/>
    <s v="caixa 40,8 Kg"/>
    <n v="11.41"/>
    <x v="121"/>
  </r>
  <r>
    <x v="4"/>
    <s v="Limeira (região)"/>
    <n v="6"/>
    <x v="12"/>
    <s v="R$"/>
    <s v="caixa 40,8 Kg"/>
    <n v="11.61"/>
    <x v="122"/>
  </r>
  <r>
    <x v="4"/>
    <s v="Limeira (região)"/>
    <n v="5"/>
    <x v="12"/>
    <s v="R$"/>
    <s v="caixa 40,8 Kg"/>
    <n v="12.35"/>
    <x v="123"/>
  </r>
  <r>
    <x v="4"/>
    <s v="Limeira (região)"/>
    <n v="4"/>
    <x v="12"/>
    <s v="R$"/>
    <s v="caixa 40,8 Kg"/>
    <n v="15.07"/>
    <x v="124"/>
  </r>
  <r>
    <x v="4"/>
    <s v="Limeira (região)"/>
    <n v="3"/>
    <x v="12"/>
    <s v="R$"/>
    <s v="caixa 40,8 Kg"/>
    <n v="17.22"/>
    <x v="125"/>
  </r>
  <r>
    <x v="4"/>
    <s v="Limeira (região)"/>
    <n v="2"/>
    <x v="12"/>
    <s v="R$"/>
    <s v="caixa 40,8 Kg"/>
    <n v="17.309999999999999"/>
    <x v="126"/>
  </r>
  <r>
    <x v="4"/>
    <s v="Limeira (região)"/>
    <n v="1"/>
    <x v="12"/>
    <s v="R$"/>
    <s v="caixa 40,8 Kg"/>
    <n v="15.73"/>
    <x v="127"/>
  </r>
  <r>
    <x v="4"/>
    <s v="Limeira (região)"/>
    <n v="12"/>
    <x v="13"/>
    <s v="R$"/>
    <s v="caixa 40,8 Kg"/>
    <n v="14.22"/>
    <x v="128"/>
  </r>
  <r>
    <x v="4"/>
    <s v="Limeira (região)"/>
    <n v="11"/>
    <x v="13"/>
    <s v="R$"/>
    <s v="caixa 40,8 Kg"/>
    <n v="13.67"/>
    <x v="129"/>
  </r>
  <r>
    <x v="4"/>
    <s v="Limeira (região)"/>
    <n v="10"/>
    <x v="13"/>
    <s v="R$"/>
    <s v="caixa 40,8 Kg"/>
    <n v="11.74"/>
    <x v="130"/>
  </r>
  <r>
    <x v="4"/>
    <s v="Limeira (região)"/>
    <n v="9"/>
    <x v="13"/>
    <s v="R$"/>
    <s v="caixa 40,8 Kg"/>
    <n v="10.95"/>
    <x v="131"/>
  </r>
  <r>
    <x v="4"/>
    <s v="Limeira (região)"/>
    <n v="8"/>
    <x v="13"/>
    <s v="R$"/>
    <s v="caixa 40,8 Kg"/>
    <n v="11.4"/>
    <x v="132"/>
  </r>
  <r>
    <x v="4"/>
    <s v="Limeira (região)"/>
    <n v="7"/>
    <x v="13"/>
    <s v="R$"/>
    <s v="caixa 40,8 Kg"/>
    <n v="11.35"/>
    <x v="133"/>
  </r>
  <r>
    <x v="4"/>
    <s v="Limeira (região)"/>
    <n v="6"/>
    <x v="13"/>
    <s v="R$"/>
    <s v="caixa 40,8 Kg"/>
    <n v="11.77"/>
    <x v="134"/>
  </r>
  <r>
    <x v="4"/>
    <s v="Limeira (região)"/>
    <n v="5"/>
    <x v="13"/>
    <s v="R$"/>
    <s v="caixa 40,8 Kg"/>
    <n v="14.23"/>
    <x v="135"/>
  </r>
  <r>
    <x v="4"/>
    <s v="Limeira (região)"/>
    <n v="4"/>
    <x v="13"/>
    <s v="R$"/>
    <s v="caixa 40,8 Kg"/>
    <n v="17.46"/>
    <x v="136"/>
  </r>
  <r>
    <x v="4"/>
    <s v="Limeira (região)"/>
    <n v="3"/>
    <x v="13"/>
    <s v="R$"/>
    <s v="caixa 40,8 Kg"/>
    <n v="19.86"/>
    <x v="137"/>
  </r>
  <r>
    <x v="4"/>
    <s v="Limeira (região)"/>
    <n v="2"/>
    <x v="13"/>
    <s v="R$"/>
    <s v="caixa 40,8 Kg"/>
    <n v="17.53"/>
    <x v="138"/>
  </r>
  <r>
    <x v="4"/>
    <s v="Limeira (região)"/>
    <n v="1"/>
    <x v="13"/>
    <s v="R$"/>
    <s v="caixa 40,8 Kg"/>
    <n v="15.25"/>
    <x v="139"/>
  </r>
  <r>
    <x v="4"/>
    <s v="Limeira (região)"/>
    <n v="12"/>
    <x v="14"/>
    <s v="R$"/>
    <s v="caixa 40,8 Kg"/>
    <n v="13.79"/>
    <x v="140"/>
  </r>
  <r>
    <x v="4"/>
    <s v="Limeira (região)"/>
    <n v="11"/>
    <x v="14"/>
    <s v="R$"/>
    <s v="caixa 40,8 Kg"/>
    <n v="13.48"/>
    <x v="141"/>
  </r>
  <r>
    <x v="4"/>
    <s v="Limeira (região)"/>
    <n v="10"/>
    <x v="14"/>
    <s v="R$"/>
    <s v="caixa 40,8 Kg"/>
    <n v="13.15"/>
    <x v="142"/>
  </r>
  <r>
    <x v="4"/>
    <s v="Limeira (região)"/>
    <n v="9"/>
    <x v="14"/>
    <s v="R$"/>
    <s v="caixa 40,8 Kg"/>
    <n v="13.06"/>
    <x v="143"/>
  </r>
  <r>
    <x v="4"/>
    <s v="Limeira (região)"/>
    <n v="8"/>
    <x v="14"/>
    <s v="R$"/>
    <s v="caixa 40,8 Kg"/>
    <n v="11.47"/>
    <x v="144"/>
  </r>
  <r>
    <x v="4"/>
    <s v="Limeira (região)"/>
    <n v="7"/>
    <x v="14"/>
    <s v="R$"/>
    <s v="caixa 40,8 Kg"/>
    <n v="10.39"/>
    <x v="145"/>
  </r>
  <r>
    <x v="4"/>
    <s v="Limeira (região)"/>
    <n v="6"/>
    <x v="14"/>
    <s v="R$"/>
    <s v="caixa 40,8 Kg"/>
    <n v="10.16"/>
    <x v="146"/>
  </r>
  <r>
    <x v="4"/>
    <s v="Limeira (região)"/>
    <n v="5"/>
    <x v="14"/>
    <s v="R$"/>
    <s v="caixa 40,8 Kg"/>
    <n v="11.16"/>
    <x v="147"/>
  </r>
  <r>
    <x v="4"/>
    <s v="Limeira (região)"/>
    <n v="4"/>
    <x v="14"/>
    <s v="R$"/>
    <s v="caixa 40,8 Kg"/>
    <n v="14.25"/>
    <x v="148"/>
  </r>
  <r>
    <x v="4"/>
    <s v="Limeira (região)"/>
    <n v="3"/>
    <x v="14"/>
    <s v="R$"/>
    <s v="caixa 40,8 Kg"/>
    <n v="19.14"/>
    <x v="149"/>
  </r>
  <r>
    <x v="4"/>
    <s v="Limeira (região)"/>
    <n v="2"/>
    <x v="14"/>
    <s v="R$"/>
    <s v="caixa 40,8 Kg"/>
    <n v="19.989999999999998"/>
    <x v="150"/>
  </r>
  <r>
    <x v="4"/>
    <s v="Limeira (região)"/>
    <n v="1"/>
    <x v="14"/>
    <s v="R$"/>
    <s v="caixa 40,8 Kg"/>
    <n v="16.600000000000001"/>
    <x v="151"/>
  </r>
  <r>
    <x v="4"/>
    <s v="Limeira (região)"/>
    <n v="12"/>
    <x v="15"/>
    <s v="R$"/>
    <s v="caixa 40,8 Kg"/>
    <n v="14.31"/>
    <x v="152"/>
  </r>
  <r>
    <x v="4"/>
    <s v="Limeira (região)"/>
    <n v="11"/>
    <x v="15"/>
    <s v="R$"/>
    <s v="caixa 40,8 Kg"/>
    <n v="13.6"/>
    <x v="153"/>
  </r>
  <r>
    <x v="4"/>
    <s v="Limeira (região)"/>
    <n v="10"/>
    <x v="15"/>
    <s v="R$"/>
    <s v="caixa 40,8 Kg"/>
    <n v="11.65"/>
    <x v="154"/>
  </r>
  <r>
    <x v="4"/>
    <s v="Limeira (região)"/>
    <n v="9"/>
    <x v="15"/>
    <s v="R$"/>
    <s v="caixa 40,8 Kg"/>
    <n v="10.55"/>
    <x v="155"/>
  </r>
  <r>
    <x v="4"/>
    <s v="Limeira (região)"/>
    <n v="8"/>
    <x v="15"/>
    <s v="R$"/>
    <s v="caixa 40,8 Kg"/>
    <n v="9.9600000000000009"/>
    <x v="156"/>
  </r>
  <r>
    <x v="4"/>
    <s v="Limeira (região)"/>
    <n v="7"/>
    <x v="15"/>
    <s v="R$"/>
    <s v="caixa 40,8 Kg"/>
    <n v="9.3699999999999992"/>
    <x v="157"/>
  </r>
  <r>
    <x v="4"/>
    <s v="Limeira (região)"/>
    <n v="6"/>
    <x v="15"/>
    <s v="R$"/>
    <s v="caixa 40,8 Kg"/>
    <n v="9.3800000000000008"/>
    <x v="158"/>
  </r>
  <r>
    <x v="4"/>
    <s v="Limeira (região)"/>
    <n v="5"/>
    <x v="15"/>
    <s v="R$"/>
    <s v="caixa 40,8 Kg"/>
    <n v="9.9700000000000006"/>
    <x v="198"/>
  </r>
  <r>
    <x v="4"/>
    <s v="Limeira (região)"/>
    <n v="4"/>
    <x v="15"/>
    <s v="R$"/>
    <s v="caixa 40,8 Kg"/>
    <n v="11.84"/>
    <x v="199"/>
  </r>
  <r>
    <x v="4"/>
    <s v="Limeira (região)"/>
    <n v="3"/>
    <x v="15"/>
    <s v="R$"/>
    <s v="caixa 40,8 Kg"/>
    <n v="13.91"/>
    <x v="159"/>
  </r>
  <r>
    <x v="4"/>
    <s v="Limeira (região)"/>
    <n v="2"/>
    <x v="15"/>
    <s v="R$"/>
    <s v="caixa 40,8 Kg"/>
    <n v="10.92"/>
    <x v="160"/>
  </r>
  <r>
    <x v="4"/>
    <s v="Limeira (região)"/>
    <n v="1"/>
    <x v="15"/>
    <s v="R$"/>
    <s v="caixa 40,8 Kg"/>
    <n v="10.95"/>
    <x v="161"/>
  </r>
  <r>
    <x v="4"/>
    <s v="Limeira (região)"/>
    <n v="12"/>
    <x v="16"/>
    <s v="R$"/>
    <s v="caixa 40,8 Kg"/>
    <n v="9.5500000000000007"/>
    <x v="162"/>
  </r>
  <r>
    <x v="4"/>
    <s v="Limeira (região)"/>
    <n v="11"/>
    <x v="16"/>
    <s v="R$"/>
    <s v="caixa 40,8 Kg"/>
    <n v="9.48"/>
    <x v="163"/>
  </r>
  <r>
    <x v="4"/>
    <s v="Limeira (região)"/>
    <n v="10"/>
    <x v="16"/>
    <s v="R$"/>
    <s v="caixa 40,8 Kg"/>
    <n v="8.5399999999999991"/>
    <x v="164"/>
  </r>
  <r>
    <x v="4"/>
    <s v="Limeira (região)"/>
    <n v="9"/>
    <x v="16"/>
    <s v="R$"/>
    <s v="caixa 40,8 Kg"/>
    <n v="7.42"/>
    <x v="165"/>
  </r>
  <r>
    <x v="4"/>
    <s v="Limeira (região)"/>
    <n v="8"/>
    <x v="16"/>
    <s v="R$"/>
    <s v="caixa 40,8 Kg"/>
    <n v="6.88"/>
    <x v="166"/>
  </r>
  <r>
    <x v="4"/>
    <s v="Limeira (região)"/>
    <n v="7"/>
    <x v="16"/>
    <s v="R$"/>
    <s v="caixa 40,8 Kg"/>
    <n v="6.74"/>
    <x v="167"/>
  </r>
  <r>
    <x v="4"/>
    <s v="Limeira (região)"/>
    <n v="6"/>
    <x v="16"/>
    <s v="R$"/>
    <s v="caixa 40,8 Kg"/>
    <n v="8.0299999999999994"/>
    <x v="168"/>
  </r>
  <r>
    <x v="4"/>
    <s v="Limeira (região)"/>
    <n v="5"/>
    <x v="16"/>
    <s v="R$"/>
    <s v="caixa 40,8 Kg"/>
    <n v="9.2799999999999994"/>
    <x v="169"/>
  </r>
  <r>
    <x v="4"/>
    <s v="Limeira (região)"/>
    <n v="4"/>
    <x v="16"/>
    <s v="R$"/>
    <s v="caixa 40,8 Kg"/>
    <n v="9.76"/>
    <x v="170"/>
  </r>
  <r>
    <x v="4"/>
    <s v="Limeira (região)"/>
    <n v="3"/>
    <x v="16"/>
    <s v="R$"/>
    <s v="caixa 40,8 Kg"/>
    <n v="10.09"/>
    <x v="171"/>
  </r>
  <r>
    <x v="4"/>
    <s v="Limeira (região)"/>
    <n v="2"/>
    <x v="16"/>
    <s v="R$"/>
    <s v="caixa 40,8 Kg"/>
    <n v="10.83"/>
    <x v="172"/>
  </r>
  <r>
    <x v="4"/>
    <s v="Limeira (região)"/>
    <n v="1"/>
    <x v="16"/>
    <s v="R$"/>
    <s v="caixa 40,8 Kg"/>
    <n v="11.97"/>
    <x v="173"/>
  </r>
  <r>
    <x v="4"/>
    <s v="Limeira (região)"/>
    <n v="12"/>
    <x v="17"/>
    <s v="R$"/>
    <s v="caixa 40,8 Kg"/>
    <n v="12.6"/>
    <x v="174"/>
  </r>
  <r>
    <x v="4"/>
    <s v="Limeira (região)"/>
    <n v="11"/>
    <x v="17"/>
    <s v="R$"/>
    <s v="caixa 40,8 Kg"/>
    <n v="13.14"/>
    <x v="175"/>
  </r>
  <r>
    <x v="4"/>
    <s v="Limeira (região)"/>
    <n v="10"/>
    <x v="17"/>
    <s v="R$"/>
    <s v="caixa 40,8 Kg"/>
    <n v="12.7"/>
    <x v="176"/>
  </r>
  <r>
    <x v="4"/>
    <s v="Limeira (região)"/>
    <n v="9"/>
    <x v="17"/>
    <s v="R$"/>
    <s v="caixa 40,8 Kg"/>
    <n v="11.16"/>
    <x v="177"/>
  </r>
  <r>
    <x v="4"/>
    <s v="Limeira (região)"/>
    <n v="8"/>
    <x v="17"/>
    <s v="R$"/>
    <s v="caixa 40,8 Kg"/>
    <n v="9.3699999999999992"/>
    <x v="178"/>
  </r>
  <r>
    <x v="4"/>
    <s v="Limeira (região)"/>
    <n v="7"/>
    <x v="17"/>
    <s v="R$"/>
    <s v="caixa 40,8 Kg"/>
    <n v="8.93"/>
    <x v="179"/>
  </r>
  <r>
    <x v="4"/>
    <s v="Limeira (região)"/>
    <n v="6"/>
    <x v="17"/>
    <s v="R$"/>
    <s v="caixa 40,8 Kg"/>
    <n v="9.5"/>
    <x v="180"/>
  </r>
  <r>
    <x v="5"/>
    <s v="Limeira (região)"/>
    <n v="9"/>
    <x v="0"/>
    <s v="R$"/>
    <s v="caixa 40,8 Kg"/>
    <n v="22.36"/>
    <x v="3"/>
  </r>
  <r>
    <x v="5"/>
    <s v="Limeira (região)"/>
    <n v="8"/>
    <x v="0"/>
    <s v="R$"/>
    <s v="caixa 40,8 Kg"/>
    <n v="23.06"/>
    <x v="4"/>
  </r>
  <r>
    <x v="5"/>
    <s v="Limeira (região)"/>
    <n v="9"/>
    <x v="1"/>
    <s v="R$"/>
    <s v="caixa 40,8 Kg"/>
    <n v="19.8"/>
    <x v="15"/>
  </r>
  <r>
    <x v="5"/>
    <s v="Limeira (região)"/>
    <n v="8"/>
    <x v="1"/>
    <s v="R$"/>
    <s v="caixa 40,8 Kg"/>
    <n v="21.5"/>
    <x v="16"/>
  </r>
  <r>
    <x v="5"/>
    <s v="Limeira (região)"/>
    <n v="7"/>
    <x v="1"/>
    <s v="R$"/>
    <s v="caixa 40,8 Kg"/>
    <n v="21.39"/>
    <x v="17"/>
  </r>
  <r>
    <x v="5"/>
    <s v="Limeira (região)"/>
    <n v="6"/>
    <x v="1"/>
    <s v="R$"/>
    <s v="caixa 40,8 Kg"/>
    <n v="20.37"/>
    <x v="18"/>
  </r>
  <r>
    <x v="5"/>
    <s v="Limeira (região)"/>
    <n v="5"/>
    <x v="1"/>
    <s v="R$"/>
    <s v="caixa 40,8 Kg"/>
    <n v="19.5"/>
    <x v="19"/>
  </r>
  <r>
    <x v="5"/>
    <s v="Limeira (região)"/>
    <n v="10"/>
    <x v="2"/>
    <s v="R$"/>
    <s v="caixa 40,8 Kg"/>
    <n v="20.5"/>
    <x v="26"/>
  </r>
  <r>
    <x v="5"/>
    <s v="Limeira (região)"/>
    <n v="9"/>
    <x v="2"/>
    <s v="R$"/>
    <s v="caixa 40,8 Kg"/>
    <n v="20.25"/>
    <x v="27"/>
  </r>
  <r>
    <x v="5"/>
    <s v="Limeira (região)"/>
    <n v="8"/>
    <x v="2"/>
    <s v="R$"/>
    <s v="caixa 40,8 Kg"/>
    <n v="20.329999999999998"/>
    <x v="28"/>
  </r>
  <r>
    <x v="5"/>
    <s v="Limeira (região)"/>
    <n v="7"/>
    <x v="2"/>
    <s v="R$"/>
    <s v="caixa 40,8 Kg"/>
    <n v="20.350000000000001"/>
    <x v="29"/>
  </r>
  <r>
    <x v="5"/>
    <s v="Limeira (região)"/>
    <n v="6"/>
    <x v="2"/>
    <s v="R$"/>
    <s v="caixa 40,8 Kg"/>
    <n v="18.87"/>
    <x v="30"/>
  </r>
  <r>
    <x v="5"/>
    <s v="Limeira (região)"/>
    <n v="8"/>
    <x v="3"/>
    <s v="R$"/>
    <s v="caixa 40,8 Kg"/>
    <n v="19.39"/>
    <x v="40"/>
  </r>
  <r>
    <x v="5"/>
    <s v="Limeira (região)"/>
    <n v="7"/>
    <x v="3"/>
    <s v="R$"/>
    <s v="caixa 40,8 Kg"/>
    <n v="20.420000000000002"/>
    <x v="41"/>
  </r>
  <r>
    <x v="5"/>
    <s v="Limeira (região)"/>
    <n v="6"/>
    <x v="3"/>
    <s v="R$"/>
    <s v="caixa 40,8 Kg"/>
    <n v="18"/>
    <x v="42"/>
  </r>
  <r>
    <x v="5"/>
    <s v="Limeira (região)"/>
    <n v="5"/>
    <x v="3"/>
    <s v="R$"/>
    <s v="caixa 40,8 Kg"/>
    <n v="16.03"/>
    <x v="43"/>
  </r>
  <r>
    <x v="5"/>
    <s v="Limeira (região)"/>
    <n v="8"/>
    <x v="4"/>
    <s v="R$"/>
    <s v="caixa 40,8 Kg"/>
    <n v="18.489999999999998"/>
    <x v="50"/>
  </r>
  <r>
    <x v="5"/>
    <s v="Limeira (região)"/>
    <n v="7"/>
    <x v="4"/>
    <s v="R$"/>
    <s v="caixa 40,8 Kg"/>
    <n v="18.09"/>
    <x v="51"/>
  </r>
  <r>
    <x v="5"/>
    <s v="Limeira (região)"/>
    <n v="6"/>
    <x v="4"/>
    <s v="R$"/>
    <s v="caixa 40,8 Kg"/>
    <n v="18.07"/>
    <x v="52"/>
  </r>
  <r>
    <x v="5"/>
    <s v="Limeira (região)"/>
    <n v="9"/>
    <x v="5"/>
    <s v="R$"/>
    <s v="caixa 40,8 Kg"/>
    <n v="9.93"/>
    <x v="58"/>
  </r>
  <r>
    <x v="5"/>
    <s v="Limeira (região)"/>
    <n v="8"/>
    <x v="5"/>
    <s v="R$"/>
    <s v="caixa 40,8 Kg"/>
    <n v="9.64"/>
    <x v="59"/>
  </r>
  <r>
    <x v="5"/>
    <s v="Limeira (região)"/>
    <n v="7"/>
    <x v="5"/>
    <s v="R$"/>
    <s v="caixa 40,8 Kg"/>
    <n v="10"/>
    <x v="183"/>
  </r>
  <r>
    <x v="5"/>
    <s v="Limeira (região)"/>
    <n v="9"/>
    <x v="6"/>
    <s v="R$"/>
    <s v="caixa 40,8 Kg"/>
    <n v="9.74"/>
    <x v="65"/>
  </r>
  <r>
    <x v="5"/>
    <s v="Limeira (região)"/>
    <n v="8"/>
    <x v="6"/>
    <s v="R$"/>
    <s v="caixa 40,8 Kg"/>
    <n v="9.16"/>
    <x v="66"/>
  </r>
  <r>
    <x v="5"/>
    <s v="Limeira (região)"/>
    <n v="7"/>
    <x v="6"/>
    <s v="R$"/>
    <s v="caixa 40,8 Kg"/>
    <n v="8.5399999999999991"/>
    <x v="67"/>
  </r>
  <r>
    <x v="5"/>
    <s v="Limeira (região)"/>
    <n v="6"/>
    <x v="6"/>
    <s v="R$"/>
    <s v="caixa 40,8 Kg"/>
    <n v="8.8000000000000007"/>
    <x v="186"/>
  </r>
  <r>
    <x v="5"/>
    <s v="Limeira (região)"/>
    <n v="8"/>
    <x v="7"/>
    <s v="R$"/>
    <s v="caixa 40,8 Kg"/>
    <n v="6.9"/>
    <x v="75"/>
  </r>
  <r>
    <x v="5"/>
    <s v="Limeira (região)"/>
    <n v="7"/>
    <x v="7"/>
    <s v="R$"/>
    <s v="caixa 40,8 Kg"/>
    <n v="6.1"/>
    <x v="76"/>
  </r>
  <r>
    <x v="5"/>
    <s v="Limeira (região)"/>
    <n v="6"/>
    <x v="7"/>
    <s v="R$"/>
    <s v="caixa 40,8 Kg"/>
    <n v="6"/>
    <x v="77"/>
  </r>
  <r>
    <x v="5"/>
    <s v="Limeira (região)"/>
    <n v="8"/>
    <x v="8"/>
    <s v="R$"/>
    <s v="caixa 40,8 Kg"/>
    <n v="4"/>
    <x v="87"/>
  </r>
  <r>
    <x v="5"/>
    <s v="Limeira (região)"/>
    <n v="7"/>
    <x v="8"/>
    <s v="R$"/>
    <s v="caixa 40,8 Kg"/>
    <n v="4"/>
    <x v="88"/>
  </r>
  <r>
    <x v="5"/>
    <s v="Limeira (região)"/>
    <n v="6"/>
    <x v="9"/>
    <s v="R$"/>
    <s v="caixa 40,8 Kg"/>
    <n v="6.33"/>
    <x v="195"/>
  </r>
  <r>
    <x v="5"/>
    <s v="Limeira (região)"/>
    <n v="5"/>
    <x v="9"/>
    <s v="R$"/>
    <s v="caixa 40,8 Kg"/>
    <n v="6.5"/>
    <x v="196"/>
  </r>
  <r>
    <x v="5"/>
    <s v="Limeira (região)"/>
    <n v="8"/>
    <x v="10"/>
    <s v="R$"/>
    <s v="caixa 40,8 Kg"/>
    <n v="14.63"/>
    <x v="96"/>
  </r>
  <r>
    <x v="5"/>
    <s v="Limeira (região)"/>
    <n v="7"/>
    <x v="10"/>
    <s v="R$"/>
    <s v="caixa 40,8 Kg"/>
    <n v="14.44"/>
    <x v="97"/>
  </r>
  <r>
    <x v="5"/>
    <s v="Limeira (região)"/>
    <n v="6"/>
    <x v="10"/>
    <s v="R$"/>
    <s v="caixa 40,8 Kg"/>
    <n v="13.95"/>
    <x v="98"/>
  </r>
  <r>
    <x v="5"/>
    <s v="Limeira (região)"/>
    <n v="5"/>
    <x v="10"/>
    <s v="R$"/>
    <s v="caixa 40,8 Kg"/>
    <n v="12.04"/>
    <x v="99"/>
  </r>
  <r>
    <x v="5"/>
    <s v="Limeira (região)"/>
    <n v="4"/>
    <x v="10"/>
    <s v="R$"/>
    <s v="caixa 40,8 Kg"/>
    <n v="8.08"/>
    <x v="100"/>
  </r>
  <r>
    <x v="5"/>
    <s v="Limeira (região)"/>
    <n v="9"/>
    <x v="11"/>
    <s v="R$"/>
    <s v="caixa 40,8 Kg"/>
    <n v="3.9"/>
    <x v="107"/>
  </r>
  <r>
    <x v="5"/>
    <s v="Limeira (região)"/>
    <n v="8"/>
    <x v="11"/>
    <s v="R$"/>
    <s v="caixa 40,8 Kg"/>
    <n v="3.57"/>
    <x v="108"/>
  </r>
  <r>
    <x v="5"/>
    <s v="Limeira (região)"/>
    <n v="7"/>
    <x v="11"/>
    <s v="R$"/>
    <s v="caixa 40,8 Kg"/>
    <n v="3.7"/>
    <x v="109"/>
  </r>
  <r>
    <x v="5"/>
    <s v="Limeira (região)"/>
    <n v="6"/>
    <x v="11"/>
    <s v="R$"/>
    <s v="caixa 40,8 Kg"/>
    <n v="3.68"/>
    <x v="110"/>
  </r>
  <r>
    <x v="5"/>
    <s v="Limeira (região)"/>
    <n v="11"/>
    <x v="12"/>
    <s v="R$"/>
    <s v="caixa 40,8 Kg"/>
    <n v="8"/>
    <x v="117"/>
  </r>
  <r>
    <x v="5"/>
    <s v="Limeira (região)"/>
    <n v="10"/>
    <x v="12"/>
    <s v="R$"/>
    <s v="caixa 40,8 Kg"/>
    <n v="5"/>
    <x v="118"/>
  </r>
  <r>
    <x v="5"/>
    <s v="Limeira (região)"/>
    <n v="9"/>
    <x v="12"/>
    <s v="R$"/>
    <s v="caixa 40,8 Kg"/>
    <n v="5.79"/>
    <x v="119"/>
  </r>
  <r>
    <x v="5"/>
    <s v="Limeira (região)"/>
    <n v="8"/>
    <x v="12"/>
    <s v="R$"/>
    <s v="caixa 40,8 Kg"/>
    <n v="8.01"/>
    <x v="120"/>
  </r>
  <r>
    <x v="5"/>
    <s v="Limeira (região)"/>
    <n v="7"/>
    <x v="12"/>
    <s v="R$"/>
    <s v="caixa 40,8 Kg"/>
    <n v="11.56"/>
    <x v="121"/>
  </r>
  <r>
    <x v="5"/>
    <s v="Limeira (região)"/>
    <n v="6"/>
    <x v="12"/>
    <s v="R$"/>
    <s v="caixa 40,8 Kg"/>
    <n v="9.64"/>
    <x v="122"/>
  </r>
  <r>
    <x v="5"/>
    <s v="Limeira (região)"/>
    <n v="5"/>
    <x v="12"/>
    <s v="R$"/>
    <s v="caixa 40,8 Kg"/>
    <n v="13"/>
    <x v="123"/>
  </r>
  <r>
    <x v="5"/>
    <s v="Limeira (região)"/>
    <n v="10"/>
    <x v="13"/>
    <s v="R$"/>
    <s v="caixa 40,8 Kg"/>
    <n v="6"/>
    <x v="130"/>
  </r>
  <r>
    <x v="5"/>
    <s v="Limeira (região)"/>
    <n v="9"/>
    <x v="13"/>
    <s v="R$"/>
    <s v="caixa 40,8 Kg"/>
    <n v="7.5"/>
    <x v="131"/>
  </r>
  <r>
    <x v="5"/>
    <s v="Limeira (região)"/>
    <n v="8"/>
    <x v="13"/>
    <s v="R$"/>
    <s v="caixa 40,8 Kg"/>
    <n v="11.91"/>
    <x v="132"/>
  </r>
  <r>
    <x v="5"/>
    <s v="Limeira (região)"/>
    <n v="7"/>
    <x v="13"/>
    <s v="R$"/>
    <s v="caixa 40,8 Kg"/>
    <n v="11.78"/>
    <x v="133"/>
  </r>
  <r>
    <x v="5"/>
    <s v="Limeira (região)"/>
    <n v="6"/>
    <x v="13"/>
    <s v="R$"/>
    <s v="caixa 40,8 Kg"/>
    <n v="8.19"/>
    <x v="134"/>
  </r>
  <r>
    <x v="5"/>
    <s v="Limeira (região)"/>
    <n v="5"/>
    <x v="13"/>
    <s v="R$"/>
    <s v="caixa 40,8 Kg"/>
    <n v="7.52"/>
    <x v="135"/>
  </r>
  <r>
    <x v="5"/>
    <s v="Limeira (região)"/>
    <n v="4"/>
    <x v="13"/>
    <s v="R$"/>
    <s v="caixa 40,8 Kg"/>
    <n v="7.5"/>
    <x v="136"/>
  </r>
  <r>
    <x v="5"/>
    <s v="Limeira (região)"/>
    <n v="3"/>
    <x v="13"/>
    <s v="R$"/>
    <s v="caixa 40,8 Kg"/>
    <n v="13.97"/>
    <x v="137"/>
  </r>
  <r>
    <x v="5"/>
    <s v="Limeira (região)"/>
    <n v="2"/>
    <x v="13"/>
    <s v="R$"/>
    <s v="caixa 40,8 Kg"/>
    <n v="15"/>
    <x v="138"/>
  </r>
  <r>
    <x v="5"/>
    <s v="Limeira (região)"/>
    <n v="1"/>
    <x v="13"/>
    <s v="R$"/>
    <s v="caixa 40,8 Kg"/>
    <n v="9.5"/>
    <x v="139"/>
  </r>
  <r>
    <x v="5"/>
    <s v="Limeira (região)"/>
    <n v="12"/>
    <x v="14"/>
    <s v="R$"/>
    <s v="caixa 40,8 Kg"/>
    <n v="11"/>
    <x v="140"/>
  </r>
  <r>
    <x v="5"/>
    <s v="Limeira (região)"/>
    <n v="11"/>
    <x v="14"/>
    <s v="R$"/>
    <s v="caixa 40,8 Kg"/>
    <n v="9.5"/>
    <x v="141"/>
  </r>
  <r>
    <x v="5"/>
    <s v="Limeira (região)"/>
    <n v="10"/>
    <x v="14"/>
    <s v="R$"/>
    <s v="caixa 40,8 Kg"/>
    <n v="9.0500000000000007"/>
    <x v="142"/>
  </r>
  <r>
    <x v="5"/>
    <s v="Limeira (região)"/>
    <n v="9"/>
    <x v="14"/>
    <s v="R$"/>
    <s v="caixa 40,8 Kg"/>
    <n v="10.17"/>
    <x v="143"/>
  </r>
  <r>
    <x v="5"/>
    <s v="Limeira (região)"/>
    <n v="8"/>
    <x v="14"/>
    <s v="R$"/>
    <s v="caixa 40,8 Kg"/>
    <n v="10.06"/>
    <x v="144"/>
  </r>
  <r>
    <x v="5"/>
    <s v="Limeira (região)"/>
    <n v="7"/>
    <x v="14"/>
    <s v="R$"/>
    <s v="caixa 40,8 Kg"/>
    <n v="9.5299999999999994"/>
    <x v="145"/>
  </r>
  <r>
    <x v="5"/>
    <s v="Limeira (região)"/>
    <n v="6"/>
    <x v="14"/>
    <s v="R$"/>
    <s v="caixa 40,8 Kg"/>
    <n v="7.29"/>
    <x v="146"/>
  </r>
  <r>
    <x v="5"/>
    <s v="Limeira (região)"/>
    <n v="5"/>
    <x v="14"/>
    <s v="R$"/>
    <s v="caixa 40,8 Kg"/>
    <n v="5"/>
    <x v="147"/>
  </r>
  <r>
    <x v="5"/>
    <s v="Limeira (região)"/>
    <n v="10"/>
    <x v="15"/>
    <s v="R$"/>
    <s v="caixa 40,8 Kg"/>
    <n v="4.55"/>
    <x v="154"/>
  </r>
  <r>
    <x v="5"/>
    <s v="Limeira (região)"/>
    <n v="9"/>
    <x v="15"/>
    <s v="R$"/>
    <s v="caixa 40,8 Kg"/>
    <n v="5"/>
    <x v="155"/>
  </r>
  <r>
    <x v="5"/>
    <s v="Limeira (região)"/>
    <n v="8"/>
    <x v="15"/>
    <s v="R$"/>
    <s v="caixa 40,8 Kg"/>
    <n v="7.06"/>
    <x v="156"/>
  </r>
  <r>
    <x v="5"/>
    <s v="Limeira (região)"/>
    <n v="7"/>
    <x v="15"/>
    <s v="R$"/>
    <s v="caixa 40,8 Kg"/>
    <n v="7.78"/>
    <x v="157"/>
  </r>
  <r>
    <x v="5"/>
    <s v="Limeira (região)"/>
    <n v="6"/>
    <x v="15"/>
    <s v="R$"/>
    <s v="caixa 40,8 Kg"/>
    <n v="6.96"/>
    <x v="158"/>
  </r>
  <r>
    <x v="5"/>
    <s v="Limeira (região)"/>
    <n v="9"/>
    <x v="16"/>
    <s v="R$"/>
    <s v="caixa 40,8 Kg"/>
    <n v="3.69"/>
    <x v="165"/>
  </r>
  <r>
    <x v="5"/>
    <s v="Limeira (região)"/>
    <n v="8"/>
    <x v="16"/>
    <s v="R$"/>
    <s v="caixa 40,8 Kg"/>
    <n v="5"/>
    <x v="166"/>
  </r>
  <r>
    <x v="5"/>
    <s v="Limeira (região)"/>
    <n v="7"/>
    <x v="16"/>
    <s v="R$"/>
    <s v="caixa 40,8 Kg"/>
    <n v="4.51"/>
    <x v="167"/>
  </r>
  <r>
    <x v="5"/>
    <s v="Limeira (região)"/>
    <n v="6"/>
    <x v="16"/>
    <s v="R$"/>
    <s v="caixa 40,8 Kg"/>
    <n v="3.35"/>
    <x v="168"/>
  </r>
  <r>
    <x v="5"/>
    <s v="Limeira (região)"/>
    <n v="5"/>
    <x v="16"/>
    <s v="R$"/>
    <s v="caixa 40,8 Kg"/>
    <n v="3.42"/>
    <x v="169"/>
  </r>
  <r>
    <x v="5"/>
    <s v="Limeira (região)"/>
    <n v="7"/>
    <x v="17"/>
    <s v="R$"/>
    <s v="caixa 40,8 Kg"/>
    <n v="5.29"/>
    <x v="179"/>
  </r>
  <r>
    <x v="5"/>
    <s v="Limeira (região)"/>
    <n v="6"/>
    <x v="17"/>
    <s v="R$"/>
    <s v="caixa 40,8 Kg"/>
    <n v="5.55"/>
    <x v="1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E0C994-1411-4588-909A-2F498254D48B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K1:R21" firstHeaderRow="1" firstDataRow="2" firstDataCol="1"/>
  <pivotFields count="8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axis="axisRow" showAll="0">
      <items count="19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dataField="1" showAll="0"/>
    <pivotField showAll="0">
      <items count="212">
        <item x="173"/>
        <item x="161"/>
        <item x="151"/>
        <item x="139"/>
        <item x="127"/>
        <item x="115"/>
        <item x="103"/>
        <item x="91"/>
        <item x="207"/>
        <item x="82"/>
        <item x="70"/>
        <item x="61"/>
        <item x="54"/>
        <item x="45"/>
        <item x="35"/>
        <item x="23"/>
        <item x="11"/>
        <item x="176"/>
        <item x="164"/>
        <item x="154"/>
        <item x="142"/>
        <item x="130"/>
        <item x="118"/>
        <item x="106"/>
        <item x="94"/>
        <item x="210"/>
        <item x="85"/>
        <item x="73"/>
        <item x="64"/>
        <item x="57"/>
        <item x="48"/>
        <item x="38"/>
        <item x="26"/>
        <item x="14"/>
        <item x="2"/>
        <item x="175"/>
        <item x="163"/>
        <item x="153"/>
        <item x="141"/>
        <item x="129"/>
        <item x="117"/>
        <item x="105"/>
        <item x="93"/>
        <item x="209"/>
        <item x="84"/>
        <item x="72"/>
        <item x="63"/>
        <item x="56"/>
        <item x="47"/>
        <item x="37"/>
        <item x="25"/>
        <item x="13"/>
        <item x="1"/>
        <item x="174"/>
        <item x="162"/>
        <item x="152"/>
        <item x="140"/>
        <item x="128"/>
        <item x="116"/>
        <item x="104"/>
        <item x="92"/>
        <item x="208"/>
        <item x="83"/>
        <item x="71"/>
        <item x="62"/>
        <item x="55"/>
        <item x="46"/>
        <item x="36"/>
        <item x="24"/>
        <item x="12"/>
        <item x="0"/>
        <item x="172"/>
        <item x="160"/>
        <item x="150"/>
        <item x="138"/>
        <item x="126"/>
        <item x="114"/>
        <item x="102"/>
        <item x="90"/>
        <item x="206"/>
        <item x="81"/>
        <item x="69"/>
        <item x="204"/>
        <item x="53"/>
        <item x="201"/>
        <item x="34"/>
        <item x="22"/>
        <item x="10"/>
        <item x="171"/>
        <item x="159"/>
        <item x="149"/>
        <item x="137"/>
        <item x="125"/>
        <item x="113"/>
        <item x="101"/>
        <item x="89"/>
        <item x="205"/>
        <item x="80"/>
        <item x="68"/>
        <item x="60"/>
        <item x="202"/>
        <item x="200"/>
        <item x="33"/>
        <item x="21"/>
        <item x="9"/>
        <item x="170"/>
        <item x="199"/>
        <item x="148"/>
        <item x="136"/>
        <item x="124"/>
        <item x="112"/>
        <item x="100"/>
        <item x="197"/>
        <item x="191"/>
        <item x="79"/>
        <item x="188"/>
        <item x="203"/>
        <item x="182"/>
        <item x="44"/>
        <item x="32"/>
        <item x="20"/>
        <item x="8"/>
        <item x="169"/>
        <item x="198"/>
        <item x="147"/>
        <item x="135"/>
        <item x="123"/>
        <item x="111"/>
        <item x="99"/>
        <item x="196"/>
        <item x="190"/>
        <item x="78"/>
        <item x="187"/>
        <item x="185"/>
        <item x="181"/>
        <item x="43"/>
        <item x="31"/>
        <item x="19"/>
        <item x="7"/>
        <item x="180"/>
        <item x="168"/>
        <item x="158"/>
        <item x="146"/>
        <item x="134"/>
        <item x="122"/>
        <item x="110"/>
        <item x="98"/>
        <item x="195"/>
        <item x="189"/>
        <item x="77"/>
        <item x="186"/>
        <item x="184"/>
        <item x="52"/>
        <item x="42"/>
        <item x="30"/>
        <item x="18"/>
        <item x="6"/>
        <item x="179"/>
        <item x="167"/>
        <item x="157"/>
        <item x="145"/>
        <item x="133"/>
        <item x="121"/>
        <item x="109"/>
        <item x="97"/>
        <item x="194"/>
        <item x="88"/>
        <item x="76"/>
        <item x="67"/>
        <item x="183"/>
        <item x="51"/>
        <item x="41"/>
        <item x="29"/>
        <item x="17"/>
        <item x="5"/>
        <item x="178"/>
        <item x="166"/>
        <item x="156"/>
        <item x="144"/>
        <item x="132"/>
        <item x="120"/>
        <item x="108"/>
        <item x="96"/>
        <item x="193"/>
        <item x="87"/>
        <item x="75"/>
        <item x="66"/>
        <item x="59"/>
        <item x="50"/>
        <item x="40"/>
        <item x="28"/>
        <item x="16"/>
        <item x="4"/>
        <item x="177"/>
        <item x="165"/>
        <item x="155"/>
        <item x="143"/>
        <item x="131"/>
        <item x="119"/>
        <item x="107"/>
        <item x="95"/>
        <item x="192"/>
        <item x="86"/>
        <item x="74"/>
        <item x="65"/>
        <item x="58"/>
        <item x="49"/>
        <item x="39"/>
        <item x="27"/>
        <item x="15"/>
        <item x="3"/>
        <item t="default"/>
      </items>
    </pivotField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Média de Preço" fld="6" subtotal="average" baseField="0" baseItem="0" numFmtId="8"/>
  </dataFields>
  <chartFormats count="6">
    <chartFormat chart="2" format="2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6"/>
  <sheetViews>
    <sheetView showGridLines="0" topLeftCell="J1" workbookViewId="0">
      <selection activeCell="L24" sqref="L23:L24"/>
    </sheetView>
  </sheetViews>
  <sheetFormatPr defaultRowHeight="15.75" x14ac:dyDescent="0.25"/>
  <cols>
    <col min="1" max="1" width="38.25" bestFit="1" customWidth="1"/>
    <col min="2" max="2" width="13.875" bestFit="1" customWidth="1"/>
    <col min="11" max="11" width="17.25" bestFit="1" customWidth="1"/>
    <col min="12" max="12" width="23.125" bestFit="1" customWidth="1"/>
    <col min="13" max="13" width="28.5" bestFit="1" customWidth="1"/>
    <col min="14" max="14" width="28.875" bestFit="1" customWidth="1"/>
    <col min="15" max="15" width="36.75" bestFit="1" customWidth="1"/>
    <col min="16" max="16" width="28.75" bestFit="1" customWidth="1"/>
    <col min="17" max="17" width="40.125" bestFit="1" customWidth="1"/>
    <col min="18" max="18" width="10.25" bestFit="1" customWidth="1"/>
    <col min="19" max="133" width="8" bestFit="1" customWidth="1"/>
    <col min="134" max="135" width="7" bestFit="1" customWidth="1"/>
    <col min="136" max="138" width="8" bestFit="1" customWidth="1"/>
    <col min="139" max="139" width="7" bestFit="1" customWidth="1"/>
    <col min="140" max="141" width="8" bestFit="1" customWidth="1"/>
    <col min="142" max="142" width="7" bestFit="1" customWidth="1"/>
    <col min="143" max="150" width="8" bestFit="1" customWidth="1"/>
    <col min="151" max="153" width="7" bestFit="1" customWidth="1"/>
    <col min="154" max="156" width="8" bestFit="1" customWidth="1"/>
    <col min="157" max="157" width="7" bestFit="1" customWidth="1"/>
    <col min="158" max="159" width="8" bestFit="1" customWidth="1"/>
    <col min="160" max="161" width="7" bestFit="1" customWidth="1"/>
    <col min="162" max="169" width="8" bestFit="1" customWidth="1"/>
    <col min="170" max="171" width="7" bestFit="1" customWidth="1"/>
    <col min="172" max="174" width="8" bestFit="1" customWidth="1"/>
    <col min="175" max="175" width="7" bestFit="1" customWidth="1"/>
    <col min="176" max="177" width="8" bestFit="1" customWidth="1"/>
    <col min="178" max="178" width="7" bestFit="1" customWidth="1"/>
    <col min="179" max="187" width="8" bestFit="1" customWidth="1"/>
    <col min="188" max="188" width="7" bestFit="1" customWidth="1"/>
    <col min="189" max="192" width="8" bestFit="1" customWidth="1"/>
    <col min="193" max="193" width="7" bestFit="1" customWidth="1"/>
    <col min="194" max="195" width="8" bestFit="1" customWidth="1"/>
    <col min="196" max="196" width="7" bestFit="1" customWidth="1"/>
    <col min="197" max="205" width="8" bestFit="1" customWidth="1"/>
    <col min="206" max="206" width="7" bestFit="1" customWidth="1"/>
    <col min="207" max="210" width="8" bestFit="1" customWidth="1"/>
    <col min="211" max="211" width="7" bestFit="1" customWidth="1"/>
    <col min="212" max="222" width="8" bestFit="1" customWidth="1"/>
    <col min="223" max="223" width="10.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K1" s="1" t="s">
        <v>20</v>
      </c>
      <c r="L1" s="1" t="s">
        <v>19</v>
      </c>
    </row>
    <row r="2" spans="1:18" x14ac:dyDescent="0.25">
      <c r="A2" t="s">
        <v>7</v>
      </c>
      <c r="B2" t="s">
        <v>8</v>
      </c>
      <c r="C2">
        <v>12</v>
      </c>
      <c r="D2">
        <v>2020</v>
      </c>
      <c r="E2" t="s">
        <v>9</v>
      </c>
      <c r="F2" t="s">
        <v>10</v>
      </c>
      <c r="G2">
        <v>23</v>
      </c>
      <c r="H2" t="str">
        <f>C2&amp;"/"&amp;D2</f>
        <v>12/2020</v>
      </c>
      <c r="K2" s="1" t="s">
        <v>17</v>
      </c>
      <c r="L2" t="s">
        <v>7</v>
      </c>
      <c r="M2" t="s">
        <v>14</v>
      </c>
      <c r="N2" t="s">
        <v>11</v>
      </c>
      <c r="O2" t="s">
        <v>12</v>
      </c>
      <c r="P2" t="s">
        <v>13</v>
      </c>
      <c r="Q2" t="s">
        <v>15</v>
      </c>
      <c r="R2" t="s">
        <v>18</v>
      </c>
    </row>
    <row r="3" spans="1:18" x14ac:dyDescent="0.25">
      <c r="A3" t="s">
        <v>7</v>
      </c>
      <c r="B3" t="s">
        <v>8</v>
      </c>
      <c r="C3">
        <v>11</v>
      </c>
      <c r="D3">
        <v>2020</v>
      </c>
      <c r="E3" t="s">
        <v>9</v>
      </c>
      <c r="F3" t="s">
        <v>10</v>
      </c>
      <c r="G3">
        <v>23</v>
      </c>
      <c r="H3" t="str">
        <f t="shared" ref="H3:H66" si="0">C3&amp;"/"&amp;D3</f>
        <v>11/2020</v>
      </c>
      <c r="K3" s="2">
        <v>2003</v>
      </c>
      <c r="L3" s="3">
        <v>8.6085714285714285</v>
      </c>
      <c r="M3" s="3">
        <v>13.607142857142858</v>
      </c>
      <c r="N3" s="3">
        <v>12.498571428571429</v>
      </c>
      <c r="O3" s="3">
        <v>11.161999999999999</v>
      </c>
      <c r="P3" s="3">
        <v>11.057142857142855</v>
      </c>
      <c r="Q3" s="3">
        <v>5.42</v>
      </c>
      <c r="R3" s="3">
        <v>11.058571428571431</v>
      </c>
    </row>
    <row r="4" spans="1:18" x14ac:dyDescent="0.25">
      <c r="A4" t="s">
        <v>7</v>
      </c>
      <c r="B4" t="s">
        <v>8</v>
      </c>
      <c r="C4">
        <v>10</v>
      </c>
      <c r="D4">
        <v>2020</v>
      </c>
      <c r="E4" t="s">
        <v>9</v>
      </c>
      <c r="F4" t="s">
        <v>10</v>
      </c>
      <c r="G4">
        <v>22.76</v>
      </c>
      <c r="H4" t="str">
        <f t="shared" si="0"/>
        <v>10/2020</v>
      </c>
      <c r="K4" s="2">
        <v>2004</v>
      </c>
      <c r="L4" s="3">
        <v>5.8391666666666664</v>
      </c>
      <c r="M4" s="3">
        <v>10.388181818181819</v>
      </c>
      <c r="N4" s="3">
        <v>10.487499999999999</v>
      </c>
      <c r="O4" s="3">
        <v>8.6824999999999992</v>
      </c>
      <c r="P4" s="3">
        <v>9.0475000000000012</v>
      </c>
      <c r="Q4" s="3">
        <v>3.9939999999999998</v>
      </c>
      <c r="R4" s="3">
        <v>8.4698333333333338</v>
      </c>
    </row>
    <row r="5" spans="1:18" x14ac:dyDescent="0.25">
      <c r="A5" t="s">
        <v>7</v>
      </c>
      <c r="B5" t="s">
        <v>8</v>
      </c>
      <c r="C5">
        <v>9</v>
      </c>
      <c r="D5">
        <v>2020</v>
      </c>
      <c r="E5" t="s">
        <v>9</v>
      </c>
      <c r="F5" t="s">
        <v>10</v>
      </c>
      <c r="G5">
        <v>22.67</v>
      </c>
      <c r="H5" t="str">
        <f t="shared" si="0"/>
        <v>9/2020</v>
      </c>
      <c r="K5" s="2">
        <v>2005</v>
      </c>
      <c r="L5" s="3">
        <v>8.1100000000000012</v>
      </c>
      <c r="M5" s="3">
        <v>11.828999999999999</v>
      </c>
      <c r="N5" s="3">
        <v>13.035833333333334</v>
      </c>
      <c r="O5" s="3">
        <v>9.663636363636364</v>
      </c>
      <c r="P5" s="3">
        <v>11.3675</v>
      </c>
      <c r="Q5" s="3">
        <v>6.2700000000000005</v>
      </c>
      <c r="R5" s="3">
        <v>10.497999999999998</v>
      </c>
    </row>
    <row r="6" spans="1:18" x14ac:dyDescent="0.25">
      <c r="A6" t="s">
        <v>7</v>
      </c>
      <c r="B6" t="s">
        <v>8</v>
      </c>
      <c r="C6">
        <v>8</v>
      </c>
      <c r="D6">
        <v>2020</v>
      </c>
      <c r="E6" t="s">
        <v>9</v>
      </c>
      <c r="F6" t="s">
        <v>10</v>
      </c>
      <c r="G6">
        <v>22.35</v>
      </c>
      <c r="H6" t="str">
        <f t="shared" si="0"/>
        <v>8/2020</v>
      </c>
      <c r="K6" s="2">
        <v>2006</v>
      </c>
      <c r="L6" s="3">
        <v>10.35</v>
      </c>
      <c r="M6" s="3">
        <v>15.045</v>
      </c>
      <c r="N6" s="3">
        <v>16.43416666666667</v>
      </c>
      <c r="O6" s="3">
        <v>13.320000000000002</v>
      </c>
      <c r="P6" s="3">
        <v>13.886666666666668</v>
      </c>
      <c r="Q6" s="3">
        <v>8.9500000000000011</v>
      </c>
      <c r="R6" s="3">
        <v>13.230468749999996</v>
      </c>
    </row>
    <row r="7" spans="1:18" x14ac:dyDescent="0.25">
      <c r="A7" t="s">
        <v>7</v>
      </c>
      <c r="B7" t="s">
        <v>8</v>
      </c>
      <c r="C7">
        <v>7</v>
      </c>
      <c r="D7">
        <v>2020</v>
      </c>
      <c r="E7" t="s">
        <v>9</v>
      </c>
      <c r="F7" t="s">
        <v>10</v>
      </c>
      <c r="G7">
        <v>22.44</v>
      </c>
      <c r="H7" t="str">
        <f t="shared" si="0"/>
        <v>7/2020</v>
      </c>
      <c r="K7" s="2">
        <v>2007</v>
      </c>
      <c r="L7" s="3">
        <v>11.080833333333336</v>
      </c>
      <c r="M7" s="3">
        <v>15.426666666666668</v>
      </c>
      <c r="N7" s="3">
        <v>16.644166666666667</v>
      </c>
      <c r="O7" s="3">
        <v>12.798181818181819</v>
      </c>
      <c r="P7" s="3">
        <v>14.119166666666665</v>
      </c>
      <c r="Q7" s="3">
        <v>9.8869999999999987</v>
      </c>
      <c r="R7" s="3">
        <v>13.342727272727274</v>
      </c>
    </row>
    <row r="8" spans="1:18" x14ac:dyDescent="0.25">
      <c r="A8" t="s">
        <v>7</v>
      </c>
      <c r="B8" t="s">
        <v>8</v>
      </c>
      <c r="C8">
        <v>6</v>
      </c>
      <c r="D8">
        <v>2020</v>
      </c>
      <c r="E8" t="s">
        <v>9</v>
      </c>
      <c r="F8" t="s">
        <v>10</v>
      </c>
      <c r="G8">
        <v>22.19</v>
      </c>
      <c r="H8" t="str">
        <f t="shared" si="0"/>
        <v>6/2020</v>
      </c>
      <c r="K8" s="2">
        <v>2008</v>
      </c>
      <c r="L8" s="3">
        <v>10.111666666666666</v>
      </c>
      <c r="M8" s="3">
        <v>12.397</v>
      </c>
      <c r="N8" s="3">
        <v>13.708333333333336</v>
      </c>
      <c r="O8" s="3">
        <v>12.536999999999999</v>
      </c>
      <c r="P8" s="3">
        <v>12.894999999999998</v>
      </c>
      <c r="Q8" s="3">
        <v>8.7142857142857135</v>
      </c>
      <c r="R8" s="3">
        <v>11.919365079365077</v>
      </c>
    </row>
    <row r="9" spans="1:18" x14ac:dyDescent="0.25">
      <c r="A9" t="s">
        <v>7</v>
      </c>
      <c r="B9" t="s">
        <v>8</v>
      </c>
      <c r="C9">
        <v>5</v>
      </c>
      <c r="D9">
        <v>2020</v>
      </c>
      <c r="E9" t="s">
        <v>9</v>
      </c>
      <c r="F9" t="s">
        <v>10</v>
      </c>
      <c r="G9">
        <v>21.73</v>
      </c>
      <c r="H9" t="str">
        <f t="shared" si="0"/>
        <v>5/2020</v>
      </c>
      <c r="K9" s="2">
        <v>2009</v>
      </c>
      <c r="L9" s="3">
        <v>5.2116666666666669</v>
      </c>
      <c r="M9" s="3">
        <v>10.597999999999999</v>
      </c>
      <c r="N9" s="3">
        <v>11.166666666666666</v>
      </c>
      <c r="O9" s="3">
        <v>7.2800000000000011</v>
      </c>
      <c r="P9" s="3">
        <v>8.8041666666666654</v>
      </c>
      <c r="Q9" s="3">
        <v>3.7124999999999999</v>
      </c>
      <c r="R9" s="3">
        <v>8.2803389830508465</v>
      </c>
    </row>
    <row r="10" spans="1:18" x14ac:dyDescent="0.25">
      <c r="A10" t="s">
        <v>7</v>
      </c>
      <c r="B10" t="s">
        <v>8</v>
      </c>
      <c r="C10">
        <v>4</v>
      </c>
      <c r="D10">
        <v>2020</v>
      </c>
      <c r="E10" t="s">
        <v>9</v>
      </c>
      <c r="F10" t="s">
        <v>10</v>
      </c>
      <c r="G10">
        <v>21.56</v>
      </c>
      <c r="H10" t="str">
        <f t="shared" si="0"/>
        <v>4/2020</v>
      </c>
      <c r="K10" s="2">
        <v>2010</v>
      </c>
      <c r="L10" s="3">
        <v>12.921666666666667</v>
      </c>
      <c r="M10" s="3">
        <v>17.311250000000001</v>
      </c>
      <c r="N10" s="3">
        <v>21.12166666666667</v>
      </c>
      <c r="O10" s="3">
        <v>15.502222222222223</v>
      </c>
      <c r="P10" s="3">
        <v>16.880833333333335</v>
      </c>
      <c r="Q10" s="3">
        <v>12.627999999999998</v>
      </c>
      <c r="R10" s="3">
        <v>16.417931034482759</v>
      </c>
    </row>
    <row r="11" spans="1:18" x14ac:dyDescent="0.25">
      <c r="A11" t="s">
        <v>7</v>
      </c>
      <c r="B11" t="s">
        <v>8</v>
      </c>
      <c r="C11">
        <v>3</v>
      </c>
      <c r="D11">
        <v>2020</v>
      </c>
      <c r="E11" t="s">
        <v>9</v>
      </c>
      <c r="F11" t="s">
        <v>10</v>
      </c>
      <c r="G11">
        <v>21.34</v>
      </c>
      <c r="H11" t="str">
        <f t="shared" si="0"/>
        <v>3/2020</v>
      </c>
      <c r="K11" s="2">
        <v>2011</v>
      </c>
      <c r="L11" s="3">
        <v>15.256666666666666</v>
      </c>
      <c r="M11" s="3">
        <v>13.395000000000001</v>
      </c>
      <c r="N11" s="3">
        <v>19.091666666666669</v>
      </c>
      <c r="O11" s="3">
        <v>16.188571428571429</v>
      </c>
      <c r="P11" s="3">
        <v>15.488333333333332</v>
      </c>
      <c r="Q11" s="3">
        <v>6.415</v>
      </c>
      <c r="R11" s="3">
        <v>15.886904761904765</v>
      </c>
    </row>
    <row r="12" spans="1:18" x14ac:dyDescent="0.25">
      <c r="A12" t="s">
        <v>7</v>
      </c>
      <c r="B12" t="s">
        <v>8</v>
      </c>
      <c r="C12">
        <v>2</v>
      </c>
      <c r="D12">
        <v>2020</v>
      </c>
      <c r="E12" t="s">
        <v>9</v>
      </c>
      <c r="F12" t="s">
        <v>10</v>
      </c>
      <c r="G12">
        <v>21.55</v>
      </c>
      <c r="H12" t="str">
        <f t="shared" si="0"/>
        <v>2/2020</v>
      </c>
      <c r="K12" s="2">
        <v>2012</v>
      </c>
      <c r="L12" s="3">
        <v>6.78</v>
      </c>
      <c r="M12" s="3">
        <v>11.537142857142857</v>
      </c>
      <c r="N12" s="3">
        <v>10.439166666666667</v>
      </c>
      <c r="O12" s="3">
        <v>5.655555555555555</v>
      </c>
      <c r="P12" s="3">
        <v>7.5166666666666684</v>
      </c>
      <c r="Q12" s="3">
        <v>4</v>
      </c>
      <c r="R12" s="3">
        <v>8.2460416666666649</v>
      </c>
    </row>
    <row r="13" spans="1:18" x14ac:dyDescent="0.25">
      <c r="A13" t="s">
        <v>7</v>
      </c>
      <c r="B13" t="s">
        <v>8</v>
      </c>
      <c r="C13">
        <v>1</v>
      </c>
      <c r="D13">
        <v>2020</v>
      </c>
      <c r="E13" t="s">
        <v>9</v>
      </c>
      <c r="F13" t="s">
        <v>10</v>
      </c>
      <c r="G13">
        <v>21.52</v>
      </c>
      <c r="H13" t="str">
        <f t="shared" si="0"/>
        <v>1/2020</v>
      </c>
      <c r="K13" s="2">
        <v>2013</v>
      </c>
      <c r="L13" s="3">
        <v>6.9050000000000002</v>
      </c>
      <c r="M13" s="3">
        <v>17.971428571428572</v>
      </c>
      <c r="N13" s="3">
        <v>17.043333333333333</v>
      </c>
      <c r="O13" s="3">
        <v>8.9055555555555568</v>
      </c>
      <c r="P13" s="3">
        <v>9.9049999999999994</v>
      </c>
      <c r="Q13" s="3">
        <v>6.333333333333333</v>
      </c>
      <c r="R13" s="3">
        <v>11.47618181818182</v>
      </c>
    </row>
    <row r="14" spans="1:18" x14ac:dyDescent="0.25">
      <c r="A14" t="s">
        <v>7</v>
      </c>
      <c r="B14" t="s">
        <v>8</v>
      </c>
      <c r="C14">
        <v>12</v>
      </c>
      <c r="D14">
        <v>2019</v>
      </c>
      <c r="E14" t="s">
        <v>9</v>
      </c>
      <c r="F14" t="s">
        <v>10</v>
      </c>
      <c r="G14">
        <v>21.87</v>
      </c>
      <c r="H14" t="str">
        <f t="shared" si="0"/>
        <v>12/2019</v>
      </c>
      <c r="K14" s="2">
        <v>2014</v>
      </c>
      <c r="L14" s="3">
        <v>9.8000000000000007</v>
      </c>
      <c r="M14" s="3">
        <v>19.850000000000001</v>
      </c>
      <c r="N14" s="3">
        <v>27.23</v>
      </c>
      <c r="O14" s="3">
        <v>13.922222222222221</v>
      </c>
      <c r="P14" s="3">
        <v>14.975000000000001</v>
      </c>
      <c r="Q14" s="3">
        <v>9.0599999999999987</v>
      </c>
      <c r="R14" s="3">
        <v>16.773529411764706</v>
      </c>
    </row>
    <row r="15" spans="1:18" x14ac:dyDescent="0.25">
      <c r="A15" t="s">
        <v>7</v>
      </c>
      <c r="B15" t="s">
        <v>8</v>
      </c>
      <c r="C15">
        <v>11</v>
      </c>
      <c r="D15">
        <v>2019</v>
      </c>
      <c r="E15" t="s">
        <v>9</v>
      </c>
      <c r="F15" t="s">
        <v>10</v>
      </c>
      <c r="G15">
        <v>21.18</v>
      </c>
      <c r="H15" t="str">
        <f t="shared" si="0"/>
        <v>11/2019</v>
      </c>
      <c r="K15" s="2">
        <v>2015</v>
      </c>
      <c r="L15" s="3">
        <v>12.131428571428573</v>
      </c>
      <c r="M15" s="3">
        <v>24.54</v>
      </c>
      <c r="N15" s="3">
        <v>25.799166666666665</v>
      </c>
      <c r="O15" s="3">
        <v>13.278750000000002</v>
      </c>
      <c r="P15" s="3">
        <v>15.353333333333333</v>
      </c>
      <c r="Q15" s="3">
        <v>9.8566666666666674</v>
      </c>
      <c r="R15" s="3">
        <v>18.088367346938771</v>
      </c>
    </row>
    <row r="16" spans="1:18" x14ac:dyDescent="0.25">
      <c r="A16" t="s">
        <v>7</v>
      </c>
      <c r="B16" t="s">
        <v>8</v>
      </c>
      <c r="C16">
        <v>10</v>
      </c>
      <c r="D16">
        <v>2019</v>
      </c>
      <c r="E16" t="s">
        <v>9</v>
      </c>
      <c r="F16" t="s">
        <v>10</v>
      </c>
      <c r="G16">
        <v>21.55</v>
      </c>
      <c r="H16" t="str">
        <f t="shared" si="0"/>
        <v>10/2019</v>
      </c>
      <c r="K16" s="2">
        <v>2016</v>
      </c>
      <c r="L16" s="3">
        <v>19.658888888888889</v>
      </c>
      <c r="M16" s="3">
        <v>30.645</v>
      </c>
      <c r="N16" s="3">
        <v>30.931666666666672</v>
      </c>
      <c r="O16" s="3">
        <v>22.967500000000001</v>
      </c>
      <c r="P16" s="3">
        <v>24.705833333333331</v>
      </c>
      <c r="Q16" s="3">
        <v>18.216666666666665</v>
      </c>
      <c r="R16" s="3">
        <v>25.336799999999993</v>
      </c>
    </row>
    <row r="17" spans="1:18" x14ac:dyDescent="0.25">
      <c r="A17" t="s">
        <v>7</v>
      </c>
      <c r="B17" t="s">
        <v>8</v>
      </c>
      <c r="C17">
        <v>9</v>
      </c>
      <c r="D17">
        <v>2019</v>
      </c>
      <c r="E17" t="s">
        <v>9</v>
      </c>
      <c r="F17" t="s">
        <v>10</v>
      </c>
      <c r="G17">
        <v>20.68</v>
      </c>
      <c r="H17" t="str">
        <f t="shared" si="0"/>
        <v>9/2019</v>
      </c>
      <c r="K17" s="2">
        <v>2017</v>
      </c>
      <c r="L17" s="3">
        <v>18.393000000000001</v>
      </c>
      <c r="M17" s="3">
        <v>27.271666666666665</v>
      </c>
      <c r="N17" s="3">
        <v>31.48</v>
      </c>
      <c r="O17" s="3">
        <v>26.311428571428571</v>
      </c>
      <c r="P17" s="3">
        <v>25.149166666666662</v>
      </c>
      <c r="Q17" s="3">
        <v>18.46</v>
      </c>
      <c r="R17" s="3">
        <v>25.198627450980389</v>
      </c>
    </row>
    <row r="18" spans="1:18" x14ac:dyDescent="0.25">
      <c r="A18" t="s">
        <v>7</v>
      </c>
      <c r="B18" t="s">
        <v>8</v>
      </c>
      <c r="C18">
        <v>8</v>
      </c>
      <c r="D18">
        <v>2019</v>
      </c>
      <c r="E18" t="s">
        <v>9</v>
      </c>
      <c r="F18" t="s">
        <v>10</v>
      </c>
      <c r="G18">
        <v>20.41</v>
      </c>
      <c r="H18" t="str">
        <f t="shared" si="0"/>
        <v>8/2019</v>
      </c>
      <c r="K18" s="2">
        <v>2018</v>
      </c>
      <c r="L18" s="3">
        <v>18.43</v>
      </c>
      <c r="M18" s="3">
        <v>31.411999999999999</v>
      </c>
      <c r="N18" s="3">
        <v>31.40583333333333</v>
      </c>
      <c r="O18" s="3">
        <v>24.852222222222224</v>
      </c>
      <c r="P18" s="3">
        <v>27.909166666666664</v>
      </c>
      <c r="Q18" s="3">
        <v>20.060000000000002</v>
      </c>
      <c r="R18" s="3">
        <v>25.708545454545451</v>
      </c>
    </row>
    <row r="19" spans="1:18" x14ac:dyDescent="0.25">
      <c r="A19" t="s">
        <v>7</v>
      </c>
      <c r="B19" t="s">
        <v>8</v>
      </c>
      <c r="C19">
        <v>7</v>
      </c>
      <c r="D19">
        <v>2019</v>
      </c>
      <c r="E19" t="s">
        <v>9</v>
      </c>
      <c r="F19" t="s">
        <v>10</v>
      </c>
      <c r="G19">
        <v>19.690000000000001</v>
      </c>
      <c r="H19" t="str">
        <f t="shared" si="0"/>
        <v>7/2019</v>
      </c>
      <c r="K19" s="2">
        <v>2019</v>
      </c>
      <c r="L19" s="3">
        <v>20.675833333333333</v>
      </c>
      <c r="M19" s="3">
        <v>28.534000000000002</v>
      </c>
      <c r="N19" s="3">
        <v>32.875</v>
      </c>
      <c r="O19" s="3">
        <v>27.69</v>
      </c>
      <c r="P19" s="3">
        <v>27.178333333333331</v>
      </c>
      <c r="Q19" s="3">
        <v>20.512</v>
      </c>
      <c r="R19" s="3">
        <v>26.60345454545455</v>
      </c>
    </row>
    <row r="20" spans="1:18" x14ac:dyDescent="0.25">
      <c r="A20" t="s">
        <v>7</v>
      </c>
      <c r="B20" t="s">
        <v>8</v>
      </c>
      <c r="C20">
        <v>6</v>
      </c>
      <c r="D20">
        <v>2019</v>
      </c>
      <c r="E20" t="s">
        <v>9</v>
      </c>
      <c r="F20" t="s">
        <v>10</v>
      </c>
      <c r="G20">
        <v>19.5</v>
      </c>
      <c r="H20" t="str">
        <f t="shared" si="0"/>
        <v>6/2019</v>
      </c>
      <c r="K20" s="2">
        <v>2020</v>
      </c>
      <c r="L20" s="3">
        <v>22.175833333333333</v>
      </c>
      <c r="M20" s="3">
        <v>36.825000000000003</v>
      </c>
      <c r="N20" s="3">
        <v>41.915833333333332</v>
      </c>
      <c r="O20" s="3">
        <v>31.312000000000005</v>
      </c>
      <c r="P20" s="3">
        <v>33.979999999999997</v>
      </c>
      <c r="Q20" s="3">
        <v>22.71</v>
      </c>
      <c r="R20" s="3">
        <v>32.524999999999991</v>
      </c>
    </row>
    <row r="21" spans="1:18" x14ac:dyDescent="0.25">
      <c r="A21" t="s">
        <v>7</v>
      </c>
      <c r="B21" t="s">
        <v>8</v>
      </c>
      <c r="C21">
        <v>5</v>
      </c>
      <c r="D21">
        <v>2019</v>
      </c>
      <c r="E21" t="s">
        <v>9</v>
      </c>
      <c r="F21" t="s">
        <v>10</v>
      </c>
      <c r="G21">
        <v>21.23</v>
      </c>
      <c r="H21" t="str">
        <f t="shared" si="0"/>
        <v>5/2019</v>
      </c>
      <c r="K21" s="2" t="s">
        <v>18</v>
      </c>
      <c r="L21" s="3">
        <v>12.41</v>
      </c>
      <c r="M21" s="3">
        <v>17.82313868613139</v>
      </c>
      <c r="N21" s="3">
        <v>21.50336492890996</v>
      </c>
      <c r="O21" s="3">
        <v>15.635512820512822</v>
      </c>
      <c r="P21" s="3">
        <v>16.812037914691938</v>
      </c>
      <c r="Q21" s="3">
        <v>10.810506329113924</v>
      </c>
      <c r="R21" s="3">
        <v>16.477641025641024</v>
      </c>
    </row>
    <row r="22" spans="1:18" x14ac:dyDescent="0.25">
      <c r="A22" t="s">
        <v>7</v>
      </c>
      <c r="B22" t="s">
        <v>8</v>
      </c>
      <c r="C22">
        <v>4</v>
      </c>
      <c r="D22">
        <v>2019</v>
      </c>
      <c r="E22" t="s">
        <v>9</v>
      </c>
      <c r="F22" t="s">
        <v>10</v>
      </c>
      <c r="G22">
        <v>20.6</v>
      </c>
      <c r="H22" t="str">
        <f t="shared" si="0"/>
        <v>4/2019</v>
      </c>
    </row>
    <row r="23" spans="1:18" x14ac:dyDescent="0.25">
      <c r="A23" t="s">
        <v>7</v>
      </c>
      <c r="B23" t="s">
        <v>8</v>
      </c>
      <c r="C23">
        <v>3</v>
      </c>
      <c r="D23">
        <v>2019</v>
      </c>
      <c r="E23" t="s">
        <v>9</v>
      </c>
      <c r="F23" t="s">
        <v>10</v>
      </c>
      <c r="G23">
        <v>20.39</v>
      </c>
      <c r="H23" t="str">
        <f t="shared" si="0"/>
        <v>3/2019</v>
      </c>
    </row>
    <row r="24" spans="1:18" x14ac:dyDescent="0.25">
      <c r="A24" t="s">
        <v>7</v>
      </c>
      <c r="B24" t="s">
        <v>8</v>
      </c>
      <c r="C24">
        <v>2</v>
      </c>
      <c r="D24">
        <v>2019</v>
      </c>
      <c r="E24" t="s">
        <v>9</v>
      </c>
      <c r="F24" t="s">
        <v>10</v>
      </c>
      <c r="G24">
        <v>20.170000000000002</v>
      </c>
      <c r="H24" t="str">
        <f t="shared" si="0"/>
        <v>2/2019</v>
      </c>
    </row>
    <row r="25" spans="1:18" x14ac:dyDescent="0.25">
      <c r="A25" t="s">
        <v>7</v>
      </c>
      <c r="B25" t="s">
        <v>8</v>
      </c>
      <c r="C25">
        <v>1</v>
      </c>
      <c r="D25">
        <v>2019</v>
      </c>
      <c r="E25" t="s">
        <v>9</v>
      </c>
      <c r="F25" t="s">
        <v>10</v>
      </c>
      <c r="G25">
        <v>20.84</v>
      </c>
      <c r="H25" t="str">
        <f t="shared" si="0"/>
        <v>1/2019</v>
      </c>
    </row>
    <row r="26" spans="1:18" x14ac:dyDescent="0.25">
      <c r="A26" t="s">
        <v>7</v>
      </c>
      <c r="B26" t="s">
        <v>8</v>
      </c>
      <c r="C26">
        <v>12</v>
      </c>
      <c r="D26">
        <v>2018</v>
      </c>
      <c r="E26" t="s">
        <v>9</v>
      </c>
      <c r="F26" t="s">
        <v>10</v>
      </c>
      <c r="G26">
        <v>21.17</v>
      </c>
      <c r="H26" t="str">
        <f t="shared" si="0"/>
        <v>12/2018</v>
      </c>
    </row>
    <row r="27" spans="1:18" x14ac:dyDescent="0.25">
      <c r="A27" t="s">
        <v>7</v>
      </c>
      <c r="B27" t="s">
        <v>8</v>
      </c>
      <c r="C27">
        <v>11</v>
      </c>
      <c r="D27">
        <v>2018</v>
      </c>
      <c r="E27" t="s">
        <v>9</v>
      </c>
      <c r="F27" t="s">
        <v>10</v>
      </c>
      <c r="G27">
        <v>21.01</v>
      </c>
      <c r="H27" t="str">
        <f t="shared" si="0"/>
        <v>11/2018</v>
      </c>
    </row>
    <row r="28" spans="1:18" x14ac:dyDescent="0.25">
      <c r="A28" t="s">
        <v>7</v>
      </c>
      <c r="B28" t="s">
        <v>8</v>
      </c>
      <c r="C28">
        <v>10</v>
      </c>
      <c r="D28">
        <v>2018</v>
      </c>
      <c r="E28" t="s">
        <v>9</v>
      </c>
      <c r="F28" t="s">
        <v>10</v>
      </c>
      <c r="G28">
        <v>21.04</v>
      </c>
      <c r="H28" t="str">
        <f t="shared" si="0"/>
        <v>10/2018</v>
      </c>
    </row>
    <row r="29" spans="1:18" x14ac:dyDescent="0.25">
      <c r="A29" t="s">
        <v>7</v>
      </c>
      <c r="B29" t="s">
        <v>8</v>
      </c>
      <c r="C29">
        <v>9</v>
      </c>
      <c r="D29">
        <v>2018</v>
      </c>
      <c r="E29" t="s">
        <v>9</v>
      </c>
      <c r="F29" t="s">
        <v>10</v>
      </c>
      <c r="G29">
        <v>20.98</v>
      </c>
      <c r="H29" t="str">
        <f t="shared" si="0"/>
        <v>9/2018</v>
      </c>
    </row>
    <row r="30" spans="1:18" x14ac:dyDescent="0.25">
      <c r="A30" t="s">
        <v>7</v>
      </c>
      <c r="B30" t="s">
        <v>8</v>
      </c>
      <c r="C30">
        <v>8</v>
      </c>
      <c r="D30">
        <v>2018</v>
      </c>
      <c r="E30" t="s">
        <v>9</v>
      </c>
      <c r="F30" t="s">
        <v>10</v>
      </c>
      <c r="G30">
        <v>20.74</v>
      </c>
      <c r="H30" t="str">
        <f t="shared" si="0"/>
        <v>8/2018</v>
      </c>
    </row>
    <row r="31" spans="1:18" x14ac:dyDescent="0.25">
      <c r="A31" t="s">
        <v>7</v>
      </c>
      <c r="B31" t="s">
        <v>8</v>
      </c>
      <c r="C31">
        <v>7</v>
      </c>
      <c r="D31">
        <v>2018</v>
      </c>
      <c r="E31" t="s">
        <v>9</v>
      </c>
      <c r="F31" t="s">
        <v>10</v>
      </c>
      <c r="G31">
        <v>19.09</v>
      </c>
      <c r="H31" t="str">
        <f t="shared" si="0"/>
        <v>7/2018</v>
      </c>
    </row>
    <row r="32" spans="1:18" x14ac:dyDescent="0.25">
      <c r="A32" t="s">
        <v>7</v>
      </c>
      <c r="B32" t="s">
        <v>8</v>
      </c>
      <c r="C32">
        <v>6</v>
      </c>
      <c r="D32">
        <v>2018</v>
      </c>
      <c r="E32" t="s">
        <v>9</v>
      </c>
      <c r="F32" t="s">
        <v>10</v>
      </c>
      <c r="G32">
        <v>19.309999999999999</v>
      </c>
      <c r="H32" t="str">
        <f t="shared" si="0"/>
        <v>6/2018</v>
      </c>
    </row>
    <row r="33" spans="1:8" x14ac:dyDescent="0.25">
      <c r="A33" t="s">
        <v>7</v>
      </c>
      <c r="B33" t="s">
        <v>8</v>
      </c>
      <c r="C33">
        <v>5</v>
      </c>
      <c r="D33">
        <v>2018</v>
      </c>
      <c r="E33" t="s">
        <v>9</v>
      </c>
      <c r="F33" t="s">
        <v>10</v>
      </c>
      <c r="G33">
        <v>14</v>
      </c>
      <c r="H33" t="str">
        <f t="shared" si="0"/>
        <v>5/2018</v>
      </c>
    </row>
    <row r="34" spans="1:8" x14ac:dyDescent="0.25">
      <c r="A34" t="s">
        <v>7</v>
      </c>
      <c r="B34" t="s">
        <v>8</v>
      </c>
      <c r="C34">
        <v>4</v>
      </c>
      <c r="D34">
        <v>2018</v>
      </c>
      <c r="E34" t="s">
        <v>9</v>
      </c>
      <c r="F34" t="s">
        <v>10</v>
      </c>
      <c r="G34">
        <v>14.1</v>
      </c>
      <c r="H34" t="str">
        <f t="shared" si="0"/>
        <v>4/2018</v>
      </c>
    </row>
    <row r="35" spans="1:8" x14ac:dyDescent="0.25">
      <c r="A35" t="s">
        <v>7</v>
      </c>
      <c r="B35" t="s">
        <v>8</v>
      </c>
      <c r="C35">
        <v>3</v>
      </c>
      <c r="D35">
        <v>2018</v>
      </c>
      <c r="E35" t="s">
        <v>9</v>
      </c>
      <c r="F35" t="s">
        <v>10</v>
      </c>
      <c r="G35">
        <v>15.17</v>
      </c>
      <c r="H35" t="str">
        <f t="shared" si="0"/>
        <v>3/2018</v>
      </c>
    </row>
    <row r="36" spans="1:8" x14ac:dyDescent="0.25">
      <c r="A36" t="s">
        <v>7</v>
      </c>
      <c r="B36" t="s">
        <v>8</v>
      </c>
      <c r="C36">
        <v>2</v>
      </c>
      <c r="D36">
        <v>2018</v>
      </c>
      <c r="E36" t="s">
        <v>9</v>
      </c>
      <c r="F36" t="s">
        <v>10</v>
      </c>
      <c r="G36">
        <v>16.87</v>
      </c>
      <c r="H36" t="str">
        <f t="shared" si="0"/>
        <v>2/2018</v>
      </c>
    </row>
    <row r="37" spans="1:8" x14ac:dyDescent="0.25">
      <c r="A37" t="s">
        <v>7</v>
      </c>
      <c r="B37" t="s">
        <v>8</v>
      </c>
      <c r="C37">
        <v>1</v>
      </c>
      <c r="D37">
        <v>2018</v>
      </c>
      <c r="E37" t="s">
        <v>9</v>
      </c>
      <c r="F37" t="s">
        <v>10</v>
      </c>
      <c r="G37">
        <v>17.68</v>
      </c>
      <c r="H37" t="str">
        <f t="shared" si="0"/>
        <v>1/2018</v>
      </c>
    </row>
    <row r="38" spans="1:8" x14ac:dyDescent="0.25">
      <c r="A38" t="s">
        <v>7</v>
      </c>
      <c r="B38" t="s">
        <v>8</v>
      </c>
      <c r="C38">
        <v>12</v>
      </c>
      <c r="D38">
        <v>2017</v>
      </c>
      <c r="E38" t="s">
        <v>9</v>
      </c>
      <c r="F38" t="s">
        <v>10</v>
      </c>
      <c r="G38">
        <v>17.14</v>
      </c>
      <c r="H38" t="str">
        <f t="shared" si="0"/>
        <v>12/2017</v>
      </c>
    </row>
    <row r="39" spans="1:8" x14ac:dyDescent="0.25">
      <c r="A39" t="s">
        <v>7</v>
      </c>
      <c r="B39" t="s">
        <v>8</v>
      </c>
      <c r="C39">
        <v>11</v>
      </c>
      <c r="D39">
        <v>2017</v>
      </c>
      <c r="E39" t="s">
        <v>9</v>
      </c>
      <c r="F39" t="s">
        <v>10</v>
      </c>
      <c r="G39">
        <v>18.36</v>
      </c>
      <c r="H39" t="str">
        <f t="shared" si="0"/>
        <v>11/2017</v>
      </c>
    </row>
    <row r="40" spans="1:8" x14ac:dyDescent="0.25">
      <c r="A40" t="s">
        <v>7</v>
      </c>
      <c r="B40" t="s">
        <v>8</v>
      </c>
      <c r="C40">
        <v>10</v>
      </c>
      <c r="D40">
        <v>2017</v>
      </c>
      <c r="E40" t="s">
        <v>9</v>
      </c>
      <c r="F40" t="s">
        <v>10</v>
      </c>
      <c r="G40">
        <v>18.670000000000002</v>
      </c>
      <c r="H40" t="str">
        <f t="shared" si="0"/>
        <v>10/2017</v>
      </c>
    </row>
    <row r="41" spans="1:8" x14ac:dyDescent="0.25">
      <c r="A41" t="s">
        <v>7</v>
      </c>
      <c r="B41" t="s">
        <v>8</v>
      </c>
      <c r="C41">
        <v>9</v>
      </c>
      <c r="D41">
        <v>2017</v>
      </c>
      <c r="E41" t="s">
        <v>9</v>
      </c>
      <c r="F41" t="s">
        <v>10</v>
      </c>
      <c r="G41">
        <v>19.52</v>
      </c>
      <c r="H41" t="str">
        <f t="shared" si="0"/>
        <v>9/2017</v>
      </c>
    </row>
    <row r="42" spans="1:8" x14ac:dyDescent="0.25">
      <c r="A42" t="s">
        <v>7</v>
      </c>
      <c r="B42" t="s">
        <v>8</v>
      </c>
      <c r="C42">
        <v>8</v>
      </c>
      <c r="D42">
        <v>2017</v>
      </c>
      <c r="E42" t="s">
        <v>9</v>
      </c>
      <c r="F42" t="s">
        <v>10</v>
      </c>
      <c r="G42">
        <v>18.43</v>
      </c>
      <c r="H42" t="str">
        <f t="shared" si="0"/>
        <v>8/2017</v>
      </c>
    </row>
    <row r="43" spans="1:8" x14ac:dyDescent="0.25">
      <c r="A43" t="s">
        <v>7</v>
      </c>
      <c r="B43" t="s">
        <v>8</v>
      </c>
      <c r="C43">
        <v>7</v>
      </c>
      <c r="D43">
        <v>2017</v>
      </c>
      <c r="E43" t="s">
        <v>9</v>
      </c>
      <c r="F43" t="s">
        <v>10</v>
      </c>
      <c r="G43">
        <v>18.07</v>
      </c>
      <c r="H43" t="str">
        <f t="shared" si="0"/>
        <v>7/2017</v>
      </c>
    </row>
    <row r="44" spans="1:8" x14ac:dyDescent="0.25">
      <c r="A44" t="s">
        <v>7</v>
      </c>
      <c r="B44" t="s">
        <v>8</v>
      </c>
      <c r="C44">
        <v>6</v>
      </c>
      <c r="D44">
        <v>2017</v>
      </c>
      <c r="E44" t="s">
        <v>9</v>
      </c>
      <c r="F44" t="s">
        <v>10</v>
      </c>
      <c r="G44">
        <v>16.239999999999998</v>
      </c>
      <c r="H44" t="str">
        <f t="shared" si="0"/>
        <v>6/2017</v>
      </c>
    </row>
    <row r="45" spans="1:8" x14ac:dyDescent="0.25">
      <c r="A45" t="s">
        <v>7</v>
      </c>
      <c r="B45" t="s">
        <v>8</v>
      </c>
      <c r="C45">
        <v>5</v>
      </c>
      <c r="D45">
        <v>2017</v>
      </c>
      <c r="E45" t="s">
        <v>9</v>
      </c>
      <c r="F45" t="s">
        <v>10</v>
      </c>
      <c r="G45">
        <v>16</v>
      </c>
      <c r="H45" t="str">
        <f t="shared" si="0"/>
        <v>5/2017</v>
      </c>
    </row>
    <row r="46" spans="1:8" x14ac:dyDescent="0.25">
      <c r="A46" t="s">
        <v>7</v>
      </c>
      <c r="B46" t="s">
        <v>8</v>
      </c>
      <c r="C46">
        <v>4</v>
      </c>
      <c r="D46">
        <v>2017</v>
      </c>
      <c r="E46" t="s">
        <v>9</v>
      </c>
      <c r="F46" t="s">
        <v>10</v>
      </c>
      <c r="G46">
        <v>16</v>
      </c>
      <c r="H46" t="str">
        <f t="shared" si="0"/>
        <v>4/2017</v>
      </c>
    </row>
    <row r="47" spans="1:8" x14ac:dyDescent="0.25">
      <c r="A47" t="s">
        <v>7</v>
      </c>
      <c r="B47" t="s">
        <v>8</v>
      </c>
      <c r="C47">
        <v>1</v>
      </c>
      <c r="D47">
        <v>2017</v>
      </c>
      <c r="E47" t="s">
        <v>9</v>
      </c>
      <c r="F47" t="s">
        <v>10</v>
      </c>
      <c r="G47">
        <v>25.5</v>
      </c>
      <c r="H47" t="str">
        <f t="shared" si="0"/>
        <v>1/2017</v>
      </c>
    </row>
    <row r="48" spans="1:8" x14ac:dyDescent="0.25">
      <c r="A48" t="s">
        <v>7</v>
      </c>
      <c r="B48" t="s">
        <v>8</v>
      </c>
      <c r="C48">
        <v>12</v>
      </c>
      <c r="D48">
        <v>2016</v>
      </c>
      <c r="E48" t="s">
        <v>9</v>
      </c>
      <c r="F48" t="s">
        <v>10</v>
      </c>
      <c r="G48">
        <v>24.87</v>
      </c>
      <c r="H48" t="str">
        <f t="shared" si="0"/>
        <v>12/2016</v>
      </c>
    </row>
    <row r="49" spans="1:8" x14ac:dyDescent="0.25">
      <c r="A49" t="s">
        <v>7</v>
      </c>
      <c r="B49" t="s">
        <v>8</v>
      </c>
      <c r="C49">
        <v>11</v>
      </c>
      <c r="D49">
        <v>2016</v>
      </c>
      <c r="E49" t="s">
        <v>9</v>
      </c>
      <c r="F49" t="s">
        <v>10</v>
      </c>
      <c r="G49">
        <v>23.49</v>
      </c>
      <c r="H49" t="str">
        <f t="shared" si="0"/>
        <v>11/2016</v>
      </c>
    </row>
    <row r="50" spans="1:8" x14ac:dyDescent="0.25">
      <c r="A50" t="s">
        <v>7</v>
      </c>
      <c r="B50" t="s">
        <v>8</v>
      </c>
      <c r="C50">
        <v>10</v>
      </c>
      <c r="D50">
        <v>2016</v>
      </c>
      <c r="E50" t="s">
        <v>9</v>
      </c>
      <c r="F50" t="s">
        <v>10</v>
      </c>
      <c r="G50">
        <v>21.42</v>
      </c>
      <c r="H50" t="str">
        <f t="shared" si="0"/>
        <v>10/2016</v>
      </c>
    </row>
    <row r="51" spans="1:8" x14ac:dyDescent="0.25">
      <c r="A51" t="s">
        <v>7</v>
      </c>
      <c r="B51" t="s">
        <v>8</v>
      </c>
      <c r="C51">
        <v>9</v>
      </c>
      <c r="D51">
        <v>2016</v>
      </c>
      <c r="E51" t="s">
        <v>9</v>
      </c>
      <c r="F51" t="s">
        <v>10</v>
      </c>
      <c r="G51">
        <v>19.5</v>
      </c>
      <c r="H51" t="str">
        <f t="shared" si="0"/>
        <v>9/2016</v>
      </c>
    </row>
    <row r="52" spans="1:8" x14ac:dyDescent="0.25">
      <c r="A52" t="s">
        <v>7</v>
      </c>
      <c r="B52" t="s">
        <v>8</v>
      </c>
      <c r="C52">
        <v>8</v>
      </c>
      <c r="D52">
        <v>2016</v>
      </c>
      <c r="E52" t="s">
        <v>9</v>
      </c>
      <c r="F52" t="s">
        <v>10</v>
      </c>
      <c r="G52">
        <v>19.62</v>
      </c>
      <c r="H52" t="str">
        <f t="shared" si="0"/>
        <v>8/2016</v>
      </c>
    </row>
    <row r="53" spans="1:8" x14ac:dyDescent="0.25">
      <c r="A53" t="s">
        <v>7</v>
      </c>
      <c r="B53" t="s">
        <v>8</v>
      </c>
      <c r="C53">
        <v>7</v>
      </c>
      <c r="D53">
        <v>2016</v>
      </c>
      <c r="E53" t="s">
        <v>9</v>
      </c>
      <c r="F53" t="s">
        <v>10</v>
      </c>
      <c r="G53">
        <v>20</v>
      </c>
      <c r="H53" t="str">
        <f t="shared" si="0"/>
        <v>7/2016</v>
      </c>
    </row>
    <row r="54" spans="1:8" x14ac:dyDescent="0.25">
      <c r="A54" t="s">
        <v>7</v>
      </c>
      <c r="B54" t="s">
        <v>8</v>
      </c>
      <c r="C54">
        <v>6</v>
      </c>
      <c r="D54">
        <v>2016</v>
      </c>
      <c r="E54" t="s">
        <v>9</v>
      </c>
      <c r="F54" t="s">
        <v>10</v>
      </c>
      <c r="G54">
        <v>20</v>
      </c>
      <c r="H54" t="str">
        <f t="shared" si="0"/>
        <v>6/2016</v>
      </c>
    </row>
    <row r="55" spans="1:8" x14ac:dyDescent="0.25">
      <c r="A55" t="s">
        <v>7</v>
      </c>
      <c r="B55" t="s">
        <v>8</v>
      </c>
      <c r="C55">
        <v>2</v>
      </c>
      <c r="D55">
        <v>2016</v>
      </c>
      <c r="E55" t="s">
        <v>9</v>
      </c>
      <c r="F55" t="s">
        <v>10</v>
      </c>
      <c r="G55">
        <v>14.2</v>
      </c>
      <c r="H55" t="str">
        <f t="shared" si="0"/>
        <v>2/2016</v>
      </c>
    </row>
    <row r="56" spans="1:8" x14ac:dyDescent="0.25">
      <c r="A56" t="s">
        <v>7</v>
      </c>
      <c r="B56" t="s">
        <v>8</v>
      </c>
      <c r="C56">
        <v>1</v>
      </c>
      <c r="D56">
        <v>2016</v>
      </c>
      <c r="E56" t="s">
        <v>9</v>
      </c>
      <c r="F56" t="s">
        <v>10</v>
      </c>
      <c r="G56">
        <v>13.83</v>
      </c>
      <c r="H56" t="str">
        <f t="shared" si="0"/>
        <v>1/2016</v>
      </c>
    </row>
    <row r="57" spans="1:8" x14ac:dyDescent="0.25">
      <c r="A57" t="s">
        <v>7</v>
      </c>
      <c r="B57" t="s">
        <v>8</v>
      </c>
      <c r="C57">
        <v>12</v>
      </c>
      <c r="D57">
        <v>2015</v>
      </c>
      <c r="E57" t="s">
        <v>9</v>
      </c>
      <c r="F57" t="s">
        <v>10</v>
      </c>
      <c r="G57">
        <v>13.67</v>
      </c>
      <c r="H57" t="str">
        <f t="shared" si="0"/>
        <v>12/2015</v>
      </c>
    </row>
    <row r="58" spans="1:8" x14ac:dyDescent="0.25">
      <c r="A58" t="s">
        <v>7</v>
      </c>
      <c r="B58" t="s">
        <v>8</v>
      </c>
      <c r="C58">
        <v>11</v>
      </c>
      <c r="D58">
        <v>2015</v>
      </c>
      <c r="E58" t="s">
        <v>9</v>
      </c>
      <c r="F58" t="s">
        <v>10</v>
      </c>
      <c r="G58">
        <v>13.67</v>
      </c>
      <c r="H58" t="str">
        <f t="shared" si="0"/>
        <v>11/2015</v>
      </c>
    </row>
    <row r="59" spans="1:8" x14ac:dyDescent="0.25">
      <c r="A59" t="s">
        <v>7</v>
      </c>
      <c r="B59" t="s">
        <v>8</v>
      </c>
      <c r="C59">
        <v>10</v>
      </c>
      <c r="D59">
        <v>2015</v>
      </c>
      <c r="E59" t="s">
        <v>9</v>
      </c>
      <c r="F59" t="s">
        <v>10</v>
      </c>
      <c r="G59">
        <v>13.37</v>
      </c>
      <c r="H59" t="str">
        <f t="shared" si="0"/>
        <v>10/2015</v>
      </c>
    </row>
    <row r="60" spans="1:8" x14ac:dyDescent="0.25">
      <c r="A60" t="s">
        <v>7</v>
      </c>
      <c r="B60" t="s">
        <v>8</v>
      </c>
      <c r="C60">
        <v>9</v>
      </c>
      <c r="D60">
        <v>2015</v>
      </c>
      <c r="E60" t="s">
        <v>9</v>
      </c>
      <c r="F60" t="s">
        <v>10</v>
      </c>
      <c r="G60">
        <v>12</v>
      </c>
      <c r="H60" t="str">
        <f t="shared" si="0"/>
        <v>9/2015</v>
      </c>
    </row>
    <row r="61" spans="1:8" x14ac:dyDescent="0.25">
      <c r="A61" t="s">
        <v>7</v>
      </c>
      <c r="B61" t="s">
        <v>8</v>
      </c>
      <c r="C61">
        <v>8</v>
      </c>
      <c r="D61">
        <v>2015</v>
      </c>
      <c r="E61" t="s">
        <v>9</v>
      </c>
      <c r="F61" t="s">
        <v>10</v>
      </c>
      <c r="G61">
        <v>12</v>
      </c>
      <c r="H61" t="str">
        <f t="shared" si="0"/>
        <v>8/2015</v>
      </c>
    </row>
    <row r="62" spans="1:8" x14ac:dyDescent="0.25">
      <c r="A62" t="s">
        <v>7</v>
      </c>
      <c r="B62" t="s">
        <v>8</v>
      </c>
      <c r="C62">
        <v>3</v>
      </c>
      <c r="D62">
        <v>2015</v>
      </c>
      <c r="E62" t="s">
        <v>9</v>
      </c>
      <c r="F62" t="s">
        <v>10</v>
      </c>
      <c r="G62">
        <v>10</v>
      </c>
      <c r="H62" t="str">
        <f t="shared" si="0"/>
        <v>3/2015</v>
      </c>
    </row>
    <row r="63" spans="1:8" x14ac:dyDescent="0.25">
      <c r="A63" t="s">
        <v>7</v>
      </c>
      <c r="B63" t="s">
        <v>8</v>
      </c>
      <c r="C63">
        <v>1</v>
      </c>
      <c r="D63">
        <v>2015</v>
      </c>
      <c r="E63" t="s">
        <v>9</v>
      </c>
      <c r="F63" t="s">
        <v>10</v>
      </c>
      <c r="G63">
        <v>10.210000000000001</v>
      </c>
      <c r="H63" t="str">
        <f t="shared" si="0"/>
        <v>1/2015</v>
      </c>
    </row>
    <row r="64" spans="1:8" x14ac:dyDescent="0.25">
      <c r="A64" t="s">
        <v>7</v>
      </c>
      <c r="B64" t="s">
        <v>8</v>
      </c>
      <c r="C64">
        <v>12</v>
      </c>
      <c r="D64">
        <v>2014</v>
      </c>
      <c r="E64" t="s">
        <v>9</v>
      </c>
      <c r="F64" t="s">
        <v>10</v>
      </c>
      <c r="G64">
        <v>10.31</v>
      </c>
      <c r="H64" t="str">
        <f t="shared" si="0"/>
        <v>12/2014</v>
      </c>
    </row>
    <row r="65" spans="1:8" x14ac:dyDescent="0.25">
      <c r="A65" t="s">
        <v>7</v>
      </c>
      <c r="B65" t="s">
        <v>8</v>
      </c>
      <c r="C65">
        <v>11</v>
      </c>
      <c r="D65">
        <v>2014</v>
      </c>
      <c r="E65" t="s">
        <v>9</v>
      </c>
      <c r="F65" t="s">
        <v>10</v>
      </c>
      <c r="G65">
        <v>10.29</v>
      </c>
      <c r="H65" t="str">
        <f t="shared" si="0"/>
        <v>11/2014</v>
      </c>
    </row>
    <row r="66" spans="1:8" x14ac:dyDescent="0.25">
      <c r="A66" t="s">
        <v>7</v>
      </c>
      <c r="B66" t="s">
        <v>8</v>
      </c>
      <c r="C66">
        <v>10</v>
      </c>
      <c r="D66">
        <v>2014</v>
      </c>
      <c r="E66" t="s">
        <v>9</v>
      </c>
      <c r="F66" t="s">
        <v>10</v>
      </c>
      <c r="G66">
        <v>10.17</v>
      </c>
      <c r="H66" t="str">
        <f t="shared" si="0"/>
        <v>10/2014</v>
      </c>
    </row>
    <row r="67" spans="1:8" x14ac:dyDescent="0.25">
      <c r="A67" t="s">
        <v>7</v>
      </c>
      <c r="B67" t="s">
        <v>8</v>
      </c>
      <c r="C67">
        <v>9</v>
      </c>
      <c r="D67">
        <v>2014</v>
      </c>
      <c r="E67" t="s">
        <v>9</v>
      </c>
      <c r="F67" t="s">
        <v>10</v>
      </c>
      <c r="G67">
        <v>10.14</v>
      </c>
      <c r="H67" t="str">
        <f t="shared" ref="H67:H130" si="1">C67&amp;"/"&amp;D67</f>
        <v>9/2014</v>
      </c>
    </row>
    <row r="68" spans="1:8" x14ac:dyDescent="0.25">
      <c r="A68" t="s">
        <v>7</v>
      </c>
      <c r="B68" t="s">
        <v>8</v>
      </c>
      <c r="C68">
        <v>8</v>
      </c>
      <c r="D68">
        <v>2014</v>
      </c>
      <c r="E68" t="s">
        <v>9</v>
      </c>
      <c r="F68" t="s">
        <v>10</v>
      </c>
      <c r="G68">
        <v>10.07</v>
      </c>
      <c r="H68" t="str">
        <f t="shared" si="1"/>
        <v>8/2014</v>
      </c>
    </row>
    <row r="69" spans="1:8" x14ac:dyDescent="0.25">
      <c r="A69" t="s">
        <v>7</v>
      </c>
      <c r="B69" t="s">
        <v>8</v>
      </c>
      <c r="C69">
        <v>7</v>
      </c>
      <c r="D69">
        <v>2014</v>
      </c>
      <c r="E69" t="s">
        <v>9</v>
      </c>
      <c r="F69" t="s">
        <v>10</v>
      </c>
      <c r="G69">
        <v>10</v>
      </c>
      <c r="H69" t="str">
        <f t="shared" si="1"/>
        <v>7/2014</v>
      </c>
    </row>
    <row r="70" spans="1:8" x14ac:dyDescent="0.25">
      <c r="A70" t="s">
        <v>7</v>
      </c>
      <c r="B70" t="s">
        <v>8</v>
      </c>
      <c r="C70">
        <v>3</v>
      </c>
      <c r="D70">
        <v>2014</v>
      </c>
      <c r="E70" t="s">
        <v>9</v>
      </c>
      <c r="F70" t="s">
        <v>10</v>
      </c>
      <c r="G70">
        <v>10</v>
      </c>
      <c r="H70" t="str">
        <f t="shared" si="1"/>
        <v>3/2014</v>
      </c>
    </row>
    <row r="71" spans="1:8" x14ac:dyDescent="0.25">
      <c r="A71" t="s">
        <v>7</v>
      </c>
      <c r="B71" t="s">
        <v>8</v>
      </c>
      <c r="C71">
        <v>2</v>
      </c>
      <c r="D71">
        <v>2014</v>
      </c>
      <c r="E71" t="s">
        <v>9</v>
      </c>
      <c r="F71" t="s">
        <v>10</v>
      </c>
      <c r="G71">
        <v>9.5</v>
      </c>
      <c r="H71" t="str">
        <f t="shared" si="1"/>
        <v>2/2014</v>
      </c>
    </row>
    <row r="72" spans="1:8" x14ac:dyDescent="0.25">
      <c r="A72" t="s">
        <v>7</v>
      </c>
      <c r="B72" t="s">
        <v>8</v>
      </c>
      <c r="C72">
        <v>1</v>
      </c>
      <c r="D72">
        <v>2014</v>
      </c>
      <c r="E72" t="s">
        <v>9</v>
      </c>
      <c r="F72" t="s">
        <v>10</v>
      </c>
      <c r="G72">
        <v>7.72</v>
      </c>
      <c r="H72" t="str">
        <f t="shared" si="1"/>
        <v>1/2014</v>
      </c>
    </row>
    <row r="73" spans="1:8" x14ac:dyDescent="0.25">
      <c r="A73" t="s">
        <v>7</v>
      </c>
      <c r="B73" t="s">
        <v>8</v>
      </c>
      <c r="C73">
        <v>12</v>
      </c>
      <c r="D73">
        <v>2013</v>
      </c>
      <c r="E73" t="s">
        <v>9</v>
      </c>
      <c r="F73" t="s">
        <v>10</v>
      </c>
      <c r="G73">
        <v>7.82</v>
      </c>
      <c r="H73" t="str">
        <f t="shared" si="1"/>
        <v>12/2013</v>
      </c>
    </row>
    <row r="74" spans="1:8" x14ac:dyDescent="0.25">
      <c r="A74" t="s">
        <v>7</v>
      </c>
      <c r="B74" t="s">
        <v>8</v>
      </c>
      <c r="C74">
        <v>11</v>
      </c>
      <c r="D74">
        <v>2013</v>
      </c>
      <c r="E74" t="s">
        <v>9</v>
      </c>
      <c r="F74" t="s">
        <v>10</v>
      </c>
      <c r="G74">
        <v>7.44</v>
      </c>
      <c r="H74" t="str">
        <f t="shared" si="1"/>
        <v>11/2013</v>
      </c>
    </row>
    <row r="75" spans="1:8" x14ac:dyDescent="0.25">
      <c r="A75" t="s">
        <v>7</v>
      </c>
      <c r="B75" t="s">
        <v>8</v>
      </c>
      <c r="C75">
        <v>10</v>
      </c>
      <c r="D75">
        <v>2013</v>
      </c>
      <c r="E75" t="s">
        <v>9</v>
      </c>
      <c r="F75" t="s">
        <v>10</v>
      </c>
      <c r="G75">
        <v>7.18</v>
      </c>
      <c r="H75" t="str">
        <f t="shared" si="1"/>
        <v>10/2013</v>
      </c>
    </row>
    <row r="76" spans="1:8" x14ac:dyDescent="0.25">
      <c r="A76" t="s">
        <v>7</v>
      </c>
      <c r="B76" t="s">
        <v>8</v>
      </c>
      <c r="C76">
        <v>9</v>
      </c>
      <c r="D76">
        <v>2013</v>
      </c>
      <c r="E76" t="s">
        <v>9</v>
      </c>
      <c r="F76" t="s">
        <v>10</v>
      </c>
      <c r="G76">
        <v>7.03</v>
      </c>
      <c r="H76" t="str">
        <f t="shared" si="1"/>
        <v>9/2013</v>
      </c>
    </row>
    <row r="77" spans="1:8" x14ac:dyDescent="0.25">
      <c r="A77" t="s">
        <v>7</v>
      </c>
      <c r="B77" t="s">
        <v>8</v>
      </c>
      <c r="C77">
        <v>8</v>
      </c>
      <c r="D77">
        <v>2013</v>
      </c>
      <c r="E77" t="s">
        <v>9</v>
      </c>
      <c r="F77" t="s">
        <v>10</v>
      </c>
      <c r="G77">
        <v>7.11</v>
      </c>
      <c r="H77" t="str">
        <f t="shared" si="1"/>
        <v>8/2013</v>
      </c>
    </row>
    <row r="78" spans="1:8" x14ac:dyDescent="0.25">
      <c r="A78" t="s">
        <v>7</v>
      </c>
      <c r="B78" t="s">
        <v>8</v>
      </c>
      <c r="C78">
        <v>7</v>
      </c>
      <c r="D78">
        <v>2013</v>
      </c>
      <c r="E78" t="s">
        <v>9</v>
      </c>
      <c r="F78" t="s">
        <v>10</v>
      </c>
      <c r="G78">
        <v>7.04</v>
      </c>
      <c r="H78" t="str">
        <f t="shared" si="1"/>
        <v>7/2013</v>
      </c>
    </row>
    <row r="79" spans="1:8" x14ac:dyDescent="0.25">
      <c r="A79" t="s">
        <v>7</v>
      </c>
      <c r="B79" t="s">
        <v>8</v>
      </c>
      <c r="C79">
        <v>6</v>
      </c>
      <c r="D79">
        <v>2013</v>
      </c>
      <c r="E79" t="s">
        <v>9</v>
      </c>
      <c r="F79" t="s">
        <v>10</v>
      </c>
      <c r="G79">
        <v>7</v>
      </c>
      <c r="H79" t="str">
        <f t="shared" si="1"/>
        <v>6/2013</v>
      </c>
    </row>
    <row r="80" spans="1:8" x14ac:dyDescent="0.25">
      <c r="A80" t="s">
        <v>7</v>
      </c>
      <c r="B80" t="s">
        <v>8</v>
      </c>
      <c r="C80">
        <v>5</v>
      </c>
      <c r="D80">
        <v>2013</v>
      </c>
      <c r="E80" t="s">
        <v>9</v>
      </c>
      <c r="F80" t="s">
        <v>10</v>
      </c>
      <c r="G80">
        <v>7</v>
      </c>
      <c r="H80" t="str">
        <f t="shared" si="1"/>
        <v>5/2013</v>
      </c>
    </row>
    <row r="81" spans="1:8" x14ac:dyDescent="0.25">
      <c r="A81" t="s">
        <v>7</v>
      </c>
      <c r="B81" t="s">
        <v>8</v>
      </c>
      <c r="C81">
        <v>4</v>
      </c>
      <c r="D81">
        <v>2013</v>
      </c>
      <c r="E81" t="s">
        <v>9</v>
      </c>
      <c r="F81" t="s">
        <v>10</v>
      </c>
      <c r="G81">
        <v>6.98</v>
      </c>
      <c r="H81" t="str">
        <f t="shared" si="1"/>
        <v>4/2013</v>
      </c>
    </row>
    <row r="82" spans="1:8" x14ac:dyDescent="0.25">
      <c r="A82" t="s">
        <v>7</v>
      </c>
      <c r="B82" t="s">
        <v>8</v>
      </c>
      <c r="C82">
        <v>3</v>
      </c>
      <c r="D82">
        <v>2013</v>
      </c>
      <c r="E82" t="s">
        <v>9</v>
      </c>
      <c r="F82" t="s">
        <v>10</v>
      </c>
      <c r="G82">
        <v>6.49</v>
      </c>
      <c r="H82" t="str">
        <f t="shared" si="1"/>
        <v>3/2013</v>
      </c>
    </row>
    <row r="83" spans="1:8" x14ac:dyDescent="0.25">
      <c r="A83" t="s">
        <v>7</v>
      </c>
      <c r="B83" t="s">
        <v>8</v>
      </c>
      <c r="C83">
        <v>2</v>
      </c>
      <c r="D83">
        <v>2013</v>
      </c>
      <c r="E83" t="s">
        <v>9</v>
      </c>
      <c r="F83" t="s">
        <v>10</v>
      </c>
      <c r="G83">
        <v>5.99</v>
      </c>
      <c r="H83" t="str">
        <f t="shared" si="1"/>
        <v>2/2013</v>
      </c>
    </row>
    <row r="84" spans="1:8" x14ac:dyDescent="0.25">
      <c r="A84" t="s">
        <v>7</v>
      </c>
      <c r="B84" t="s">
        <v>8</v>
      </c>
      <c r="C84">
        <v>1</v>
      </c>
      <c r="D84">
        <v>2013</v>
      </c>
      <c r="E84" t="s">
        <v>9</v>
      </c>
      <c r="F84" t="s">
        <v>10</v>
      </c>
      <c r="G84">
        <v>5.78</v>
      </c>
      <c r="H84" t="str">
        <f t="shared" si="1"/>
        <v>1/2013</v>
      </c>
    </row>
    <row r="85" spans="1:8" x14ac:dyDescent="0.25">
      <c r="A85" t="s">
        <v>7</v>
      </c>
      <c r="B85" t="s">
        <v>8</v>
      </c>
      <c r="C85">
        <v>12</v>
      </c>
      <c r="D85">
        <v>2012</v>
      </c>
      <c r="E85" t="s">
        <v>9</v>
      </c>
      <c r="F85" t="s">
        <v>10</v>
      </c>
      <c r="G85">
        <v>5.92</v>
      </c>
      <c r="H85" t="str">
        <f t="shared" si="1"/>
        <v>12/2012</v>
      </c>
    </row>
    <row r="86" spans="1:8" x14ac:dyDescent="0.25">
      <c r="A86" t="s">
        <v>7</v>
      </c>
      <c r="B86" t="s">
        <v>8</v>
      </c>
      <c r="C86">
        <v>11</v>
      </c>
      <c r="D86">
        <v>2012</v>
      </c>
      <c r="E86" t="s">
        <v>9</v>
      </c>
      <c r="F86" t="s">
        <v>10</v>
      </c>
      <c r="G86">
        <v>6.71</v>
      </c>
      <c r="H86" t="str">
        <f t="shared" si="1"/>
        <v>11/2012</v>
      </c>
    </row>
    <row r="87" spans="1:8" x14ac:dyDescent="0.25">
      <c r="A87" t="s">
        <v>7</v>
      </c>
      <c r="B87" t="s">
        <v>8</v>
      </c>
      <c r="C87">
        <v>10</v>
      </c>
      <c r="D87">
        <v>2012</v>
      </c>
      <c r="E87" t="s">
        <v>9</v>
      </c>
      <c r="F87" t="s">
        <v>10</v>
      </c>
      <c r="G87">
        <v>7.01</v>
      </c>
      <c r="H87" t="str">
        <f t="shared" si="1"/>
        <v>10/2012</v>
      </c>
    </row>
    <row r="88" spans="1:8" x14ac:dyDescent="0.25">
      <c r="A88" t="s">
        <v>7</v>
      </c>
      <c r="B88" t="s">
        <v>8</v>
      </c>
      <c r="C88">
        <v>9</v>
      </c>
      <c r="D88">
        <v>2012</v>
      </c>
      <c r="E88" t="s">
        <v>9</v>
      </c>
      <c r="F88" t="s">
        <v>10</v>
      </c>
      <c r="G88">
        <v>7.03</v>
      </c>
      <c r="H88" t="str">
        <f t="shared" si="1"/>
        <v>9/2012</v>
      </c>
    </row>
    <row r="89" spans="1:8" x14ac:dyDescent="0.25">
      <c r="A89" t="s">
        <v>7</v>
      </c>
      <c r="B89" t="s">
        <v>8</v>
      </c>
      <c r="C89">
        <v>8</v>
      </c>
      <c r="D89">
        <v>2012</v>
      </c>
      <c r="E89" t="s">
        <v>9</v>
      </c>
      <c r="F89" t="s">
        <v>10</v>
      </c>
      <c r="G89">
        <v>7.01</v>
      </c>
      <c r="H89" t="str">
        <f t="shared" si="1"/>
        <v>8/2012</v>
      </c>
    </row>
    <row r="90" spans="1:8" x14ac:dyDescent="0.25">
      <c r="A90" t="s">
        <v>7</v>
      </c>
      <c r="B90" t="s">
        <v>8</v>
      </c>
      <c r="C90">
        <v>7</v>
      </c>
      <c r="D90">
        <v>2012</v>
      </c>
      <c r="E90" t="s">
        <v>9</v>
      </c>
      <c r="F90" t="s">
        <v>10</v>
      </c>
      <c r="G90">
        <v>7</v>
      </c>
      <c r="H90" t="str">
        <f t="shared" si="1"/>
        <v>7/2012</v>
      </c>
    </row>
    <row r="91" spans="1:8" x14ac:dyDescent="0.25">
      <c r="A91" t="s">
        <v>7</v>
      </c>
      <c r="B91" t="s">
        <v>8</v>
      </c>
      <c r="C91">
        <v>3</v>
      </c>
      <c r="D91">
        <v>2011</v>
      </c>
      <c r="E91" t="s">
        <v>9</v>
      </c>
      <c r="F91" t="s">
        <v>10</v>
      </c>
      <c r="G91">
        <v>15</v>
      </c>
      <c r="H91" t="str">
        <f t="shared" si="1"/>
        <v>3/2011</v>
      </c>
    </row>
    <row r="92" spans="1:8" x14ac:dyDescent="0.25">
      <c r="A92" t="s">
        <v>7</v>
      </c>
      <c r="B92" t="s">
        <v>8</v>
      </c>
      <c r="C92">
        <v>2</v>
      </c>
      <c r="D92">
        <v>2011</v>
      </c>
      <c r="E92" t="s">
        <v>9</v>
      </c>
      <c r="F92" t="s">
        <v>10</v>
      </c>
      <c r="G92">
        <v>15</v>
      </c>
      <c r="H92" t="str">
        <f t="shared" si="1"/>
        <v>2/2011</v>
      </c>
    </row>
    <row r="93" spans="1:8" x14ac:dyDescent="0.25">
      <c r="A93" t="s">
        <v>7</v>
      </c>
      <c r="B93" t="s">
        <v>8</v>
      </c>
      <c r="C93">
        <v>1</v>
      </c>
      <c r="D93">
        <v>2011</v>
      </c>
      <c r="E93" t="s">
        <v>9</v>
      </c>
      <c r="F93" t="s">
        <v>10</v>
      </c>
      <c r="G93">
        <v>15.77</v>
      </c>
      <c r="H93" t="str">
        <f t="shared" si="1"/>
        <v>1/2011</v>
      </c>
    </row>
    <row r="94" spans="1:8" x14ac:dyDescent="0.25">
      <c r="A94" t="s">
        <v>7</v>
      </c>
      <c r="B94" t="s">
        <v>8</v>
      </c>
      <c r="C94">
        <v>12</v>
      </c>
      <c r="D94">
        <v>2010</v>
      </c>
      <c r="E94" t="s">
        <v>9</v>
      </c>
      <c r="F94" t="s">
        <v>10</v>
      </c>
      <c r="G94">
        <v>15.91</v>
      </c>
      <c r="H94" t="str">
        <f t="shared" si="1"/>
        <v>12/2010</v>
      </c>
    </row>
    <row r="95" spans="1:8" x14ac:dyDescent="0.25">
      <c r="A95" t="s">
        <v>7</v>
      </c>
      <c r="B95" t="s">
        <v>8</v>
      </c>
      <c r="C95">
        <v>11</v>
      </c>
      <c r="D95">
        <v>2010</v>
      </c>
      <c r="E95" t="s">
        <v>9</v>
      </c>
      <c r="F95" t="s">
        <v>10</v>
      </c>
      <c r="G95">
        <v>15.55</v>
      </c>
      <c r="H95" t="str">
        <f t="shared" si="1"/>
        <v>11/2010</v>
      </c>
    </row>
    <row r="96" spans="1:8" x14ac:dyDescent="0.25">
      <c r="A96" t="s">
        <v>7</v>
      </c>
      <c r="B96" t="s">
        <v>8</v>
      </c>
      <c r="C96">
        <v>10</v>
      </c>
      <c r="D96">
        <v>2010</v>
      </c>
      <c r="E96" t="s">
        <v>9</v>
      </c>
      <c r="F96" t="s">
        <v>10</v>
      </c>
      <c r="G96">
        <v>15.41</v>
      </c>
      <c r="H96" t="str">
        <f t="shared" si="1"/>
        <v>10/2010</v>
      </c>
    </row>
    <row r="97" spans="1:8" x14ac:dyDescent="0.25">
      <c r="A97" t="s">
        <v>7</v>
      </c>
      <c r="B97" t="s">
        <v>8</v>
      </c>
      <c r="C97">
        <v>9</v>
      </c>
      <c r="D97">
        <v>2010</v>
      </c>
      <c r="E97" t="s">
        <v>9</v>
      </c>
      <c r="F97" t="s">
        <v>10</v>
      </c>
      <c r="G97">
        <v>15.31</v>
      </c>
      <c r="H97" t="str">
        <f t="shared" si="1"/>
        <v>9/2010</v>
      </c>
    </row>
    <row r="98" spans="1:8" x14ac:dyDescent="0.25">
      <c r="A98" t="s">
        <v>7</v>
      </c>
      <c r="B98" t="s">
        <v>8</v>
      </c>
      <c r="C98">
        <v>8</v>
      </c>
      <c r="D98">
        <v>2010</v>
      </c>
      <c r="E98" t="s">
        <v>9</v>
      </c>
      <c r="F98" t="s">
        <v>10</v>
      </c>
      <c r="G98">
        <v>14.96</v>
      </c>
      <c r="H98" t="str">
        <f t="shared" si="1"/>
        <v>8/2010</v>
      </c>
    </row>
    <row r="99" spans="1:8" x14ac:dyDescent="0.25">
      <c r="A99" t="s">
        <v>7</v>
      </c>
      <c r="B99" t="s">
        <v>8</v>
      </c>
      <c r="C99">
        <v>7</v>
      </c>
      <c r="D99">
        <v>2010</v>
      </c>
      <c r="E99" t="s">
        <v>9</v>
      </c>
      <c r="F99" t="s">
        <v>10</v>
      </c>
      <c r="G99">
        <v>14.87</v>
      </c>
      <c r="H99" t="str">
        <f t="shared" si="1"/>
        <v>7/2010</v>
      </c>
    </row>
    <row r="100" spans="1:8" x14ac:dyDescent="0.25">
      <c r="A100" t="s">
        <v>7</v>
      </c>
      <c r="B100" t="s">
        <v>8</v>
      </c>
      <c r="C100">
        <v>6</v>
      </c>
      <c r="D100">
        <v>2010</v>
      </c>
      <c r="E100" t="s">
        <v>9</v>
      </c>
      <c r="F100" t="s">
        <v>10</v>
      </c>
      <c r="G100">
        <v>14.61</v>
      </c>
      <c r="H100" t="str">
        <f t="shared" si="1"/>
        <v>6/2010</v>
      </c>
    </row>
    <row r="101" spans="1:8" x14ac:dyDescent="0.25">
      <c r="A101" t="s">
        <v>7</v>
      </c>
      <c r="B101" t="s">
        <v>8</v>
      </c>
      <c r="C101">
        <v>5</v>
      </c>
      <c r="D101">
        <v>2010</v>
      </c>
      <c r="E101" t="s">
        <v>9</v>
      </c>
      <c r="F101" t="s">
        <v>10</v>
      </c>
      <c r="G101">
        <v>13</v>
      </c>
      <c r="H101" t="str">
        <f t="shared" si="1"/>
        <v>5/2010</v>
      </c>
    </row>
    <row r="102" spans="1:8" x14ac:dyDescent="0.25">
      <c r="A102" t="s">
        <v>7</v>
      </c>
      <c r="B102" t="s">
        <v>8</v>
      </c>
      <c r="C102">
        <v>4</v>
      </c>
      <c r="D102">
        <v>2010</v>
      </c>
      <c r="E102" t="s">
        <v>9</v>
      </c>
      <c r="F102" t="s">
        <v>10</v>
      </c>
      <c r="G102">
        <v>8.0500000000000007</v>
      </c>
      <c r="H102" t="str">
        <f t="shared" si="1"/>
        <v>4/2010</v>
      </c>
    </row>
    <row r="103" spans="1:8" x14ac:dyDescent="0.25">
      <c r="A103" t="s">
        <v>7</v>
      </c>
      <c r="B103" t="s">
        <v>8</v>
      </c>
      <c r="C103">
        <v>3</v>
      </c>
      <c r="D103">
        <v>2010</v>
      </c>
      <c r="E103" t="s">
        <v>9</v>
      </c>
      <c r="F103" t="s">
        <v>10</v>
      </c>
      <c r="G103">
        <v>9.6999999999999993</v>
      </c>
      <c r="H103" t="str">
        <f t="shared" si="1"/>
        <v>3/2010</v>
      </c>
    </row>
    <row r="104" spans="1:8" x14ac:dyDescent="0.25">
      <c r="A104" t="s">
        <v>7</v>
      </c>
      <c r="B104" t="s">
        <v>8</v>
      </c>
      <c r="C104">
        <v>2</v>
      </c>
      <c r="D104">
        <v>2010</v>
      </c>
      <c r="E104" t="s">
        <v>9</v>
      </c>
      <c r="F104" t="s">
        <v>10</v>
      </c>
      <c r="G104">
        <v>9.9499999999999993</v>
      </c>
      <c r="H104" t="str">
        <f t="shared" si="1"/>
        <v>2/2010</v>
      </c>
    </row>
    <row r="105" spans="1:8" x14ac:dyDescent="0.25">
      <c r="A105" t="s">
        <v>7</v>
      </c>
      <c r="B105" t="s">
        <v>8</v>
      </c>
      <c r="C105">
        <v>1</v>
      </c>
      <c r="D105">
        <v>2010</v>
      </c>
      <c r="E105" t="s">
        <v>9</v>
      </c>
      <c r="F105" t="s">
        <v>10</v>
      </c>
      <c r="G105">
        <v>7.74</v>
      </c>
      <c r="H105" t="str">
        <f t="shared" si="1"/>
        <v>1/2010</v>
      </c>
    </row>
    <row r="106" spans="1:8" x14ac:dyDescent="0.25">
      <c r="A106" t="s">
        <v>7</v>
      </c>
      <c r="B106" t="s">
        <v>8</v>
      </c>
      <c r="C106">
        <v>12</v>
      </c>
      <c r="D106">
        <v>2009</v>
      </c>
      <c r="E106" t="s">
        <v>9</v>
      </c>
      <c r="F106" t="s">
        <v>10</v>
      </c>
      <c r="G106">
        <v>6.93</v>
      </c>
      <c r="H106" t="str">
        <f t="shared" si="1"/>
        <v>12/2009</v>
      </c>
    </row>
    <row r="107" spans="1:8" x14ac:dyDescent="0.25">
      <c r="A107" t="s">
        <v>7</v>
      </c>
      <c r="B107" t="s">
        <v>8</v>
      </c>
      <c r="C107">
        <v>11</v>
      </c>
      <c r="D107">
        <v>2009</v>
      </c>
      <c r="E107" t="s">
        <v>9</v>
      </c>
      <c r="F107" t="s">
        <v>10</v>
      </c>
      <c r="G107">
        <v>6.32</v>
      </c>
      <c r="H107" t="str">
        <f t="shared" si="1"/>
        <v>11/2009</v>
      </c>
    </row>
    <row r="108" spans="1:8" x14ac:dyDescent="0.25">
      <c r="A108" t="s">
        <v>7</v>
      </c>
      <c r="B108" t="s">
        <v>8</v>
      </c>
      <c r="C108">
        <v>10</v>
      </c>
      <c r="D108">
        <v>2009</v>
      </c>
      <c r="E108" t="s">
        <v>9</v>
      </c>
      <c r="F108" t="s">
        <v>10</v>
      </c>
      <c r="G108">
        <v>5.87</v>
      </c>
      <c r="H108" t="str">
        <f t="shared" si="1"/>
        <v>10/2009</v>
      </c>
    </row>
    <row r="109" spans="1:8" x14ac:dyDescent="0.25">
      <c r="A109" t="s">
        <v>7</v>
      </c>
      <c r="B109" t="s">
        <v>8</v>
      </c>
      <c r="C109">
        <v>9</v>
      </c>
      <c r="D109">
        <v>2009</v>
      </c>
      <c r="E109" t="s">
        <v>9</v>
      </c>
      <c r="F109" t="s">
        <v>10</v>
      </c>
      <c r="G109">
        <v>5.59</v>
      </c>
      <c r="H109" t="str">
        <f t="shared" si="1"/>
        <v>9/2009</v>
      </c>
    </row>
    <row r="110" spans="1:8" x14ac:dyDescent="0.25">
      <c r="A110" t="s">
        <v>7</v>
      </c>
      <c r="B110" t="s">
        <v>8</v>
      </c>
      <c r="C110">
        <v>8</v>
      </c>
      <c r="D110">
        <v>2009</v>
      </c>
      <c r="E110" t="s">
        <v>9</v>
      </c>
      <c r="F110" t="s">
        <v>10</v>
      </c>
      <c r="G110">
        <v>5.38</v>
      </c>
      <c r="H110" t="str">
        <f t="shared" si="1"/>
        <v>8/2009</v>
      </c>
    </row>
    <row r="111" spans="1:8" x14ac:dyDescent="0.25">
      <c r="A111" t="s">
        <v>7</v>
      </c>
      <c r="B111" t="s">
        <v>8</v>
      </c>
      <c r="C111">
        <v>7</v>
      </c>
      <c r="D111">
        <v>2009</v>
      </c>
      <c r="E111" t="s">
        <v>9</v>
      </c>
      <c r="F111" t="s">
        <v>10</v>
      </c>
      <c r="G111">
        <v>3.7</v>
      </c>
      <c r="H111" t="str">
        <f t="shared" si="1"/>
        <v>7/2009</v>
      </c>
    </row>
    <row r="112" spans="1:8" x14ac:dyDescent="0.25">
      <c r="A112" t="s">
        <v>7</v>
      </c>
      <c r="B112" t="s">
        <v>8</v>
      </c>
      <c r="C112">
        <v>6</v>
      </c>
      <c r="D112">
        <v>2009</v>
      </c>
      <c r="E112" t="s">
        <v>9</v>
      </c>
      <c r="F112" t="s">
        <v>10</v>
      </c>
      <c r="G112">
        <v>3.65</v>
      </c>
      <c r="H112" t="str">
        <f t="shared" si="1"/>
        <v>6/2009</v>
      </c>
    </row>
    <row r="113" spans="1:8" x14ac:dyDescent="0.25">
      <c r="A113" t="s">
        <v>7</v>
      </c>
      <c r="B113" t="s">
        <v>8</v>
      </c>
      <c r="C113">
        <v>5</v>
      </c>
      <c r="D113">
        <v>2009</v>
      </c>
      <c r="E113" t="s">
        <v>9</v>
      </c>
      <c r="F113" t="s">
        <v>10</v>
      </c>
      <c r="G113">
        <v>4</v>
      </c>
      <c r="H113" t="str">
        <f t="shared" si="1"/>
        <v>5/2009</v>
      </c>
    </row>
    <row r="114" spans="1:8" x14ac:dyDescent="0.25">
      <c r="A114" t="s">
        <v>7</v>
      </c>
      <c r="B114" t="s">
        <v>8</v>
      </c>
      <c r="C114">
        <v>4</v>
      </c>
      <c r="D114">
        <v>2009</v>
      </c>
      <c r="E114" t="s">
        <v>9</v>
      </c>
      <c r="F114" t="s">
        <v>10</v>
      </c>
      <c r="G114">
        <v>4.25</v>
      </c>
      <c r="H114" t="str">
        <f t="shared" si="1"/>
        <v>4/2009</v>
      </c>
    </row>
    <row r="115" spans="1:8" x14ac:dyDescent="0.25">
      <c r="A115" t="s">
        <v>7</v>
      </c>
      <c r="B115" t="s">
        <v>8</v>
      </c>
      <c r="C115">
        <v>3</v>
      </c>
      <c r="D115">
        <v>2009</v>
      </c>
      <c r="E115" t="s">
        <v>9</v>
      </c>
      <c r="F115" t="s">
        <v>10</v>
      </c>
      <c r="G115">
        <v>4.9000000000000004</v>
      </c>
      <c r="H115" t="str">
        <f t="shared" si="1"/>
        <v>3/2009</v>
      </c>
    </row>
    <row r="116" spans="1:8" x14ac:dyDescent="0.25">
      <c r="A116" t="s">
        <v>7</v>
      </c>
      <c r="B116" t="s">
        <v>8</v>
      </c>
      <c r="C116">
        <v>2</v>
      </c>
      <c r="D116">
        <v>2009</v>
      </c>
      <c r="E116" t="s">
        <v>9</v>
      </c>
      <c r="F116" t="s">
        <v>10</v>
      </c>
      <c r="G116">
        <v>5.56</v>
      </c>
      <c r="H116" t="str">
        <f t="shared" si="1"/>
        <v>2/2009</v>
      </c>
    </row>
    <row r="117" spans="1:8" x14ac:dyDescent="0.25">
      <c r="A117" t="s">
        <v>7</v>
      </c>
      <c r="B117" t="s">
        <v>8</v>
      </c>
      <c r="C117">
        <v>1</v>
      </c>
      <c r="D117">
        <v>2009</v>
      </c>
      <c r="E117" t="s">
        <v>9</v>
      </c>
      <c r="F117" t="s">
        <v>10</v>
      </c>
      <c r="G117">
        <v>6.39</v>
      </c>
      <c r="H117" t="str">
        <f t="shared" si="1"/>
        <v>1/2009</v>
      </c>
    </row>
    <row r="118" spans="1:8" x14ac:dyDescent="0.25">
      <c r="A118" t="s">
        <v>7</v>
      </c>
      <c r="B118" t="s">
        <v>8</v>
      </c>
      <c r="C118">
        <v>12</v>
      </c>
      <c r="D118">
        <v>2008</v>
      </c>
      <c r="E118" t="s">
        <v>9</v>
      </c>
      <c r="F118" t="s">
        <v>10</v>
      </c>
      <c r="G118">
        <v>7.01</v>
      </c>
      <c r="H118" t="str">
        <f t="shared" si="1"/>
        <v>12/2008</v>
      </c>
    </row>
    <row r="119" spans="1:8" x14ac:dyDescent="0.25">
      <c r="A119" t="s">
        <v>7</v>
      </c>
      <c r="B119" t="s">
        <v>8</v>
      </c>
      <c r="C119">
        <v>11</v>
      </c>
      <c r="D119">
        <v>2008</v>
      </c>
      <c r="E119" t="s">
        <v>9</v>
      </c>
      <c r="F119" t="s">
        <v>10</v>
      </c>
      <c r="G119">
        <v>8.6300000000000008</v>
      </c>
      <c r="H119" t="str">
        <f t="shared" si="1"/>
        <v>11/2008</v>
      </c>
    </row>
    <row r="120" spans="1:8" x14ac:dyDescent="0.25">
      <c r="A120" t="s">
        <v>7</v>
      </c>
      <c r="B120" t="s">
        <v>8</v>
      </c>
      <c r="C120">
        <v>10</v>
      </c>
      <c r="D120">
        <v>2008</v>
      </c>
      <c r="E120" t="s">
        <v>9</v>
      </c>
      <c r="F120" t="s">
        <v>10</v>
      </c>
      <c r="G120">
        <v>9.3699999999999992</v>
      </c>
      <c r="H120" t="str">
        <f t="shared" si="1"/>
        <v>10/2008</v>
      </c>
    </row>
    <row r="121" spans="1:8" x14ac:dyDescent="0.25">
      <c r="A121" t="s">
        <v>7</v>
      </c>
      <c r="B121" t="s">
        <v>8</v>
      </c>
      <c r="C121">
        <v>9</v>
      </c>
      <c r="D121">
        <v>2008</v>
      </c>
      <c r="E121" t="s">
        <v>9</v>
      </c>
      <c r="F121" t="s">
        <v>10</v>
      </c>
      <c r="G121">
        <v>9.18</v>
      </c>
      <c r="H121" t="str">
        <f t="shared" si="1"/>
        <v>9/2008</v>
      </c>
    </row>
    <row r="122" spans="1:8" x14ac:dyDescent="0.25">
      <c r="A122" t="s">
        <v>7</v>
      </c>
      <c r="B122" t="s">
        <v>8</v>
      </c>
      <c r="C122">
        <v>8</v>
      </c>
      <c r="D122">
        <v>2008</v>
      </c>
      <c r="E122" t="s">
        <v>9</v>
      </c>
      <c r="F122" t="s">
        <v>10</v>
      </c>
      <c r="G122">
        <v>9.7899999999999991</v>
      </c>
      <c r="H122" t="str">
        <f t="shared" si="1"/>
        <v>8/2008</v>
      </c>
    </row>
    <row r="123" spans="1:8" x14ac:dyDescent="0.25">
      <c r="A123" t="s">
        <v>7</v>
      </c>
      <c r="B123" t="s">
        <v>8</v>
      </c>
      <c r="C123">
        <v>7</v>
      </c>
      <c r="D123">
        <v>2008</v>
      </c>
      <c r="E123" t="s">
        <v>9</v>
      </c>
      <c r="F123" t="s">
        <v>10</v>
      </c>
      <c r="G123">
        <v>10.64</v>
      </c>
      <c r="H123" t="str">
        <f t="shared" si="1"/>
        <v>7/2008</v>
      </c>
    </row>
    <row r="124" spans="1:8" x14ac:dyDescent="0.25">
      <c r="A124" t="s">
        <v>7</v>
      </c>
      <c r="B124" t="s">
        <v>8</v>
      </c>
      <c r="C124">
        <v>6</v>
      </c>
      <c r="D124">
        <v>2008</v>
      </c>
      <c r="E124" t="s">
        <v>9</v>
      </c>
      <c r="F124" t="s">
        <v>10</v>
      </c>
      <c r="G124">
        <v>8.6999999999999993</v>
      </c>
      <c r="H124" t="str">
        <f t="shared" si="1"/>
        <v>6/2008</v>
      </c>
    </row>
    <row r="125" spans="1:8" x14ac:dyDescent="0.25">
      <c r="A125" t="s">
        <v>7</v>
      </c>
      <c r="B125" t="s">
        <v>8</v>
      </c>
      <c r="C125">
        <v>5</v>
      </c>
      <c r="D125">
        <v>2008</v>
      </c>
      <c r="E125" t="s">
        <v>9</v>
      </c>
      <c r="F125" t="s">
        <v>10</v>
      </c>
      <c r="G125">
        <v>13</v>
      </c>
      <c r="H125" t="str">
        <f t="shared" si="1"/>
        <v>5/2008</v>
      </c>
    </row>
    <row r="126" spans="1:8" x14ac:dyDescent="0.25">
      <c r="A126" t="s">
        <v>7</v>
      </c>
      <c r="B126" t="s">
        <v>8</v>
      </c>
      <c r="C126">
        <v>4</v>
      </c>
      <c r="D126">
        <v>2008</v>
      </c>
      <c r="E126" t="s">
        <v>9</v>
      </c>
      <c r="F126" t="s">
        <v>10</v>
      </c>
      <c r="G126">
        <v>9.17</v>
      </c>
      <c r="H126" t="str">
        <f t="shared" si="1"/>
        <v>4/2008</v>
      </c>
    </row>
    <row r="127" spans="1:8" x14ac:dyDescent="0.25">
      <c r="A127" t="s">
        <v>7</v>
      </c>
      <c r="B127" t="s">
        <v>8</v>
      </c>
      <c r="C127">
        <v>3</v>
      </c>
      <c r="D127">
        <v>2008</v>
      </c>
      <c r="E127" t="s">
        <v>9</v>
      </c>
      <c r="F127" t="s">
        <v>10</v>
      </c>
      <c r="G127">
        <v>9.84</v>
      </c>
      <c r="H127" t="str">
        <f t="shared" si="1"/>
        <v>3/2008</v>
      </c>
    </row>
    <row r="128" spans="1:8" x14ac:dyDescent="0.25">
      <c r="A128" t="s">
        <v>7</v>
      </c>
      <c r="B128" t="s">
        <v>8</v>
      </c>
      <c r="C128">
        <v>2</v>
      </c>
      <c r="D128">
        <v>2008</v>
      </c>
      <c r="E128" t="s">
        <v>9</v>
      </c>
      <c r="F128" t="s">
        <v>10</v>
      </c>
      <c r="G128">
        <v>12.75</v>
      </c>
      <c r="H128" t="str">
        <f t="shared" si="1"/>
        <v>2/2008</v>
      </c>
    </row>
    <row r="129" spans="1:8" x14ac:dyDescent="0.25">
      <c r="A129" t="s">
        <v>7</v>
      </c>
      <c r="B129" t="s">
        <v>8</v>
      </c>
      <c r="C129">
        <v>1</v>
      </c>
      <c r="D129">
        <v>2008</v>
      </c>
      <c r="E129" t="s">
        <v>9</v>
      </c>
      <c r="F129" t="s">
        <v>10</v>
      </c>
      <c r="G129">
        <v>13.26</v>
      </c>
      <c r="H129" t="str">
        <f t="shared" si="1"/>
        <v>1/2008</v>
      </c>
    </row>
    <row r="130" spans="1:8" x14ac:dyDescent="0.25">
      <c r="A130" t="s">
        <v>7</v>
      </c>
      <c r="B130" t="s">
        <v>8</v>
      </c>
      <c r="C130">
        <v>12</v>
      </c>
      <c r="D130">
        <v>2007</v>
      </c>
      <c r="E130" t="s">
        <v>9</v>
      </c>
      <c r="F130" t="s">
        <v>10</v>
      </c>
      <c r="G130">
        <v>12.48</v>
      </c>
      <c r="H130" t="str">
        <f t="shared" si="1"/>
        <v>12/2007</v>
      </c>
    </row>
    <row r="131" spans="1:8" x14ac:dyDescent="0.25">
      <c r="A131" t="s">
        <v>7</v>
      </c>
      <c r="B131" t="s">
        <v>8</v>
      </c>
      <c r="C131">
        <v>11</v>
      </c>
      <c r="D131">
        <v>2007</v>
      </c>
      <c r="E131" t="s">
        <v>9</v>
      </c>
      <c r="F131" t="s">
        <v>10</v>
      </c>
      <c r="G131">
        <v>11.65</v>
      </c>
      <c r="H131" t="str">
        <f t="shared" ref="H131:H194" si="2">C131&amp;"/"&amp;D131</f>
        <v>11/2007</v>
      </c>
    </row>
    <row r="132" spans="1:8" x14ac:dyDescent="0.25">
      <c r="A132" t="s">
        <v>7</v>
      </c>
      <c r="B132" t="s">
        <v>8</v>
      </c>
      <c r="C132">
        <v>10</v>
      </c>
      <c r="D132">
        <v>2007</v>
      </c>
      <c r="E132" t="s">
        <v>9</v>
      </c>
      <c r="F132" t="s">
        <v>10</v>
      </c>
      <c r="G132">
        <v>9.8800000000000008</v>
      </c>
      <c r="H132" t="str">
        <f t="shared" si="2"/>
        <v>10/2007</v>
      </c>
    </row>
    <row r="133" spans="1:8" x14ac:dyDescent="0.25">
      <c r="A133" t="s">
        <v>7</v>
      </c>
      <c r="B133" t="s">
        <v>8</v>
      </c>
      <c r="C133">
        <v>9</v>
      </c>
      <c r="D133">
        <v>2007</v>
      </c>
      <c r="E133" t="s">
        <v>9</v>
      </c>
      <c r="F133" t="s">
        <v>10</v>
      </c>
      <c r="G133">
        <v>9.6999999999999993</v>
      </c>
      <c r="H133" t="str">
        <f t="shared" si="2"/>
        <v>9/2007</v>
      </c>
    </row>
    <row r="134" spans="1:8" x14ac:dyDescent="0.25">
      <c r="A134" t="s">
        <v>7</v>
      </c>
      <c r="B134" t="s">
        <v>8</v>
      </c>
      <c r="C134">
        <v>8</v>
      </c>
      <c r="D134">
        <v>2007</v>
      </c>
      <c r="E134" t="s">
        <v>9</v>
      </c>
      <c r="F134" t="s">
        <v>10</v>
      </c>
      <c r="G134">
        <v>10.17</v>
      </c>
      <c r="H134" t="str">
        <f t="shared" si="2"/>
        <v>8/2007</v>
      </c>
    </row>
    <row r="135" spans="1:8" x14ac:dyDescent="0.25">
      <c r="A135" t="s">
        <v>7</v>
      </c>
      <c r="B135" t="s">
        <v>8</v>
      </c>
      <c r="C135">
        <v>7</v>
      </c>
      <c r="D135">
        <v>2007</v>
      </c>
      <c r="E135" t="s">
        <v>9</v>
      </c>
      <c r="F135" t="s">
        <v>10</v>
      </c>
      <c r="G135">
        <v>10.86</v>
      </c>
      <c r="H135" t="str">
        <f t="shared" si="2"/>
        <v>7/2007</v>
      </c>
    </row>
    <row r="136" spans="1:8" x14ac:dyDescent="0.25">
      <c r="A136" t="s">
        <v>7</v>
      </c>
      <c r="B136" t="s">
        <v>8</v>
      </c>
      <c r="C136">
        <v>6</v>
      </c>
      <c r="D136">
        <v>2007</v>
      </c>
      <c r="E136" t="s">
        <v>9</v>
      </c>
      <c r="F136" t="s">
        <v>10</v>
      </c>
      <c r="G136">
        <v>7.89</v>
      </c>
      <c r="H136" t="str">
        <f t="shared" si="2"/>
        <v>6/2007</v>
      </c>
    </row>
    <row r="137" spans="1:8" x14ac:dyDescent="0.25">
      <c r="A137" t="s">
        <v>7</v>
      </c>
      <c r="B137" t="s">
        <v>8</v>
      </c>
      <c r="C137">
        <v>5</v>
      </c>
      <c r="D137">
        <v>2007</v>
      </c>
      <c r="E137" t="s">
        <v>9</v>
      </c>
      <c r="F137" t="s">
        <v>10</v>
      </c>
      <c r="G137">
        <v>7.58</v>
      </c>
      <c r="H137" t="str">
        <f t="shared" si="2"/>
        <v>5/2007</v>
      </c>
    </row>
    <row r="138" spans="1:8" x14ac:dyDescent="0.25">
      <c r="A138" t="s">
        <v>7</v>
      </c>
      <c r="B138" t="s">
        <v>8</v>
      </c>
      <c r="C138">
        <v>4</v>
      </c>
      <c r="D138">
        <v>2007</v>
      </c>
      <c r="E138" t="s">
        <v>9</v>
      </c>
      <c r="F138" t="s">
        <v>10</v>
      </c>
      <c r="G138">
        <v>7.68</v>
      </c>
      <c r="H138" t="str">
        <f t="shared" si="2"/>
        <v>4/2007</v>
      </c>
    </row>
    <row r="139" spans="1:8" x14ac:dyDescent="0.25">
      <c r="A139" t="s">
        <v>7</v>
      </c>
      <c r="B139" t="s">
        <v>8</v>
      </c>
      <c r="C139">
        <v>3</v>
      </c>
      <c r="D139">
        <v>2007</v>
      </c>
      <c r="E139" t="s">
        <v>9</v>
      </c>
      <c r="F139" t="s">
        <v>10</v>
      </c>
      <c r="G139">
        <v>14.23</v>
      </c>
      <c r="H139" t="str">
        <f t="shared" si="2"/>
        <v>3/2007</v>
      </c>
    </row>
    <row r="140" spans="1:8" x14ac:dyDescent="0.25">
      <c r="A140" t="s">
        <v>7</v>
      </c>
      <c r="B140" t="s">
        <v>8</v>
      </c>
      <c r="C140">
        <v>2</v>
      </c>
      <c r="D140">
        <v>2007</v>
      </c>
      <c r="E140" t="s">
        <v>9</v>
      </c>
      <c r="F140" t="s">
        <v>10</v>
      </c>
      <c r="G140">
        <v>15.46</v>
      </c>
      <c r="H140" t="str">
        <f t="shared" si="2"/>
        <v>2/2007</v>
      </c>
    </row>
    <row r="141" spans="1:8" x14ac:dyDescent="0.25">
      <c r="A141" t="s">
        <v>7</v>
      </c>
      <c r="B141" t="s">
        <v>8</v>
      </c>
      <c r="C141">
        <v>1</v>
      </c>
      <c r="D141">
        <v>2007</v>
      </c>
      <c r="E141" t="s">
        <v>9</v>
      </c>
      <c r="F141" t="s">
        <v>10</v>
      </c>
      <c r="G141">
        <v>15.39</v>
      </c>
      <c r="H141" t="str">
        <f t="shared" si="2"/>
        <v>1/2007</v>
      </c>
    </row>
    <row r="142" spans="1:8" x14ac:dyDescent="0.25">
      <c r="A142" t="s">
        <v>7</v>
      </c>
      <c r="B142" t="s">
        <v>8</v>
      </c>
      <c r="C142">
        <v>12</v>
      </c>
      <c r="D142">
        <v>2006</v>
      </c>
      <c r="E142" t="s">
        <v>9</v>
      </c>
      <c r="F142" t="s">
        <v>10</v>
      </c>
      <c r="G142">
        <v>14.26</v>
      </c>
      <c r="H142" t="str">
        <f t="shared" si="2"/>
        <v>12/2006</v>
      </c>
    </row>
    <row r="143" spans="1:8" x14ac:dyDescent="0.25">
      <c r="A143" t="s">
        <v>7</v>
      </c>
      <c r="B143" t="s">
        <v>8</v>
      </c>
      <c r="C143">
        <v>11</v>
      </c>
      <c r="D143">
        <v>2006</v>
      </c>
      <c r="E143" t="s">
        <v>9</v>
      </c>
      <c r="F143" t="s">
        <v>10</v>
      </c>
      <c r="G143">
        <v>12.44</v>
      </c>
      <c r="H143" t="str">
        <f t="shared" si="2"/>
        <v>11/2006</v>
      </c>
    </row>
    <row r="144" spans="1:8" x14ac:dyDescent="0.25">
      <c r="A144" t="s">
        <v>7</v>
      </c>
      <c r="B144" t="s">
        <v>8</v>
      </c>
      <c r="C144">
        <v>10</v>
      </c>
      <c r="D144">
        <v>2006</v>
      </c>
      <c r="E144" t="s">
        <v>9</v>
      </c>
      <c r="F144" t="s">
        <v>10</v>
      </c>
      <c r="G144">
        <v>11.3</v>
      </c>
      <c r="H144" t="str">
        <f t="shared" si="2"/>
        <v>10/2006</v>
      </c>
    </row>
    <row r="145" spans="1:8" x14ac:dyDescent="0.25">
      <c r="A145" t="s">
        <v>7</v>
      </c>
      <c r="B145" t="s">
        <v>8</v>
      </c>
      <c r="C145">
        <v>9</v>
      </c>
      <c r="D145">
        <v>2006</v>
      </c>
      <c r="E145" t="s">
        <v>9</v>
      </c>
      <c r="F145" t="s">
        <v>10</v>
      </c>
      <c r="G145">
        <v>10.64</v>
      </c>
      <c r="H145" t="str">
        <f t="shared" si="2"/>
        <v>9/2006</v>
      </c>
    </row>
    <row r="146" spans="1:8" x14ac:dyDescent="0.25">
      <c r="A146" t="s">
        <v>7</v>
      </c>
      <c r="B146" t="s">
        <v>8</v>
      </c>
      <c r="C146">
        <v>8</v>
      </c>
      <c r="D146">
        <v>2006</v>
      </c>
      <c r="E146" t="s">
        <v>9</v>
      </c>
      <c r="F146" t="s">
        <v>10</v>
      </c>
      <c r="G146">
        <v>10.68</v>
      </c>
      <c r="H146" t="str">
        <f t="shared" si="2"/>
        <v>8/2006</v>
      </c>
    </row>
    <row r="147" spans="1:8" x14ac:dyDescent="0.25">
      <c r="A147" t="s">
        <v>7</v>
      </c>
      <c r="B147" t="s">
        <v>8</v>
      </c>
      <c r="C147">
        <v>7</v>
      </c>
      <c r="D147">
        <v>2006</v>
      </c>
      <c r="E147" t="s">
        <v>9</v>
      </c>
      <c r="F147" t="s">
        <v>10</v>
      </c>
      <c r="G147">
        <v>10.08</v>
      </c>
      <c r="H147" t="str">
        <f t="shared" si="2"/>
        <v>7/2006</v>
      </c>
    </row>
    <row r="148" spans="1:8" x14ac:dyDescent="0.25">
      <c r="A148" t="s">
        <v>7</v>
      </c>
      <c r="B148" t="s">
        <v>8</v>
      </c>
      <c r="C148">
        <v>6</v>
      </c>
      <c r="D148">
        <v>2006</v>
      </c>
      <c r="E148" t="s">
        <v>9</v>
      </c>
      <c r="F148" t="s">
        <v>10</v>
      </c>
      <c r="G148">
        <v>8.32</v>
      </c>
      <c r="H148" t="str">
        <f t="shared" si="2"/>
        <v>6/2006</v>
      </c>
    </row>
    <row r="149" spans="1:8" x14ac:dyDescent="0.25">
      <c r="A149" t="s">
        <v>7</v>
      </c>
      <c r="B149" t="s">
        <v>8</v>
      </c>
      <c r="C149">
        <v>5</v>
      </c>
      <c r="D149">
        <v>2006</v>
      </c>
      <c r="E149" t="s">
        <v>9</v>
      </c>
      <c r="F149" t="s">
        <v>10</v>
      </c>
      <c r="G149">
        <v>7.75</v>
      </c>
      <c r="H149" t="str">
        <f t="shared" si="2"/>
        <v>5/2006</v>
      </c>
    </row>
    <row r="150" spans="1:8" x14ac:dyDescent="0.25">
      <c r="A150" t="s">
        <v>7</v>
      </c>
      <c r="B150" t="s">
        <v>8</v>
      </c>
      <c r="C150">
        <v>4</v>
      </c>
      <c r="D150">
        <v>2006</v>
      </c>
      <c r="E150" t="s">
        <v>9</v>
      </c>
      <c r="F150" t="s">
        <v>10</v>
      </c>
      <c r="G150">
        <v>7.57</v>
      </c>
      <c r="H150" t="str">
        <f t="shared" si="2"/>
        <v>4/2006</v>
      </c>
    </row>
    <row r="151" spans="1:8" x14ac:dyDescent="0.25">
      <c r="A151" t="s">
        <v>7</v>
      </c>
      <c r="B151" t="s">
        <v>8</v>
      </c>
      <c r="C151">
        <v>3</v>
      </c>
      <c r="D151">
        <v>2006</v>
      </c>
      <c r="E151" t="s">
        <v>9</v>
      </c>
      <c r="F151" t="s">
        <v>10</v>
      </c>
      <c r="G151">
        <v>8.65</v>
      </c>
      <c r="H151" t="str">
        <f t="shared" si="2"/>
        <v>3/2006</v>
      </c>
    </row>
    <row r="152" spans="1:8" x14ac:dyDescent="0.25">
      <c r="A152" t="s">
        <v>7</v>
      </c>
      <c r="B152" t="s">
        <v>8</v>
      </c>
      <c r="C152">
        <v>2</v>
      </c>
      <c r="D152">
        <v>2006</v>
      </c>
      <c r="E152" t="s">
        <v>9</v>
      </c>
      <c r="F152" t="s">
        <v>10</v>
      </c>
      <c r="G152">
        <v>10.37</v>
      </c>
      <c r="H152" t="str">
        <f t="shared" si="2"/>
        <v>2/2006</v>
      </c>
    </row>
    <row r="153" spans="1:8" x14ac:dyDescent="0.25">
      <c r="A153" t="s">
        <v>7</v>
      </c>
      <c r="B153" t="s">
        <v>8</v>
      </c>
      <c r="C153">
        <v>1</v>
      </c>
      <c r="D153">
        <v>2006</v>
      </c>
      <c r="E153" t="s">
        <v>9</v>
      </c>
      <c r="F153" t="s">
        <v>10</v>
      </c>
      <c r="G153">
        <v>12.14</v>
      </c>
      <c r="H153" t="str">
        <f t="shared" si="2"/>
        <v>1/2006</v>
      </c>
    </row>
    <row r="154" spans="1:8" x14ac:dyDescent="0.25">
      <c r="A154" t="s">
        <v>7</v>
      </c>
      <c r="B154" t="s">
        <v>8</v>
      </c>
      <c r="C154">
        <v>12</v>
      </c>
      <c r="D154">
        <v>2005</v>
      </c>
      <c r="E154" t="s">
        <v>9</v>
      </c>
      <c r="F154" t="s">
        <v>10</v>
      </c>
      <c r="G154">
        <v>11.52</v>
      </c>
      <c r="H154" t="str">
        <f t="shared" si="2"/>
        <v>12/2005</v>
      </c>
    </row>
    <row r="155" spans="1:8" x14ac:dyDescent="0.25">
      <c r="A155" t="s">
        <v>7</v>
      </c>
      <c r="B155" t="s">
        <v>8</v>
      </c>
      <c r="C155">
        <v>11</v>
      </c>
      <c r="D155">
        <v>2005</v>
      </c>
      <c r="E155" t="s">
        <v>9</v>
      </c>
      <c r="F155" t="s">
        <v>10</v>
      </c>
      <c r="G155">
        <v>9.65</v>
      </c>
      <c r="H155" t="str">
        <f t="shared" si="2"/>
        <v>11/2005</v>
      </c>
    </row>
    <row r="156" spans="1:8" x14ac:dyDescent="0.25">
      <c r="A156" t="s">
        <v>7</v>
      </c>
      <c r="B156" t="s">
        <v>8</v>
      </c>
      <c r="C156">
        <v>10</v>
      </c>
      <c r="D156">
        <v>2005</v>
      </c>
      <c r="E156" t="s">
        <v>9</v>
      </c>
      <c r="F156" t="s">
        <v>10</v>
      </c>
      <c r="G156">
        <v>7.85</v>
      </c>
      <c r="H156" t="str">
        <f t="shared" si="2"/>
        <v>10/2005</v>
      </c>
    </row>
    <row r="157" spans="1:8" x14ac:dyDescent="0.25">
      <c r="A157" t="s">
        <v>7</v>
      </c>
      <c r="B157" t="s">
        <v>8</v>
      </c>
      <c r="C157">
        <v>9</v>
      </c>
      <c r="D157">
        <v>2005</v>
      </c>
      <c r="E157" t="s">
        <v>9</v>
      </c>
      <c r="F157" t="s">
        <v>10</v>
      </c>
      <c r="G157">
        <v>7.98</v>
      </c>
      <c r="H157" t="str">
        <f t="shared" si="2"/>
        <v>9/2005</v>
      </c>
    </row>
    <row r="158" spans="1:8" x14ac:dyDescent="0.25">
      <c r="A158" t="s">
        <v>7</v>
      </c>
      <c r="B158" t="s">
        <v>8</v>
      </c>
      <c r="C158">
        <v>8</v>
      </c>
      <c r="D158">
        <v>2005</v>
      </c>
      <c r="E158" t="s">
        <v>9</v>
      </c>
      <c r="F158" t="s">
        <v>10</v>
      </c>
      <c r="G158">
        <v>8.4700000000000006</v>
      </c>
      <c r="H158" t="str">
        <f t="shared" si="2"/>
        <v>8/2005</v>
      </c>
    </row>
    <row r="159" spans="1:8" x14ac:dyDescent="0.25">
      <c r="A159" t="s">
        <v>7</v>
      </c>
      <c r="B159" t="s">
        <v>8</v>
      </c>
      <c r="C159">
        <v>7</v>
      </c>
      <c r="D159">
        <v>2005</v>
      </c>
      <c r="E159" t="s">
        <v>9</v>
      </c>
      <c r="F159" t="s">
        <v>10</v>
      </c>
      <c r="G159">
        <v>8.74</v>
      </c>
      <c r="H159" t="str">
        <f t="shared" si="2"/>
        <v>7/2005</v>
      </c>
    </row>
    <row r="160" spans="1:8" x14ac:dyDescent="0.25">
      <c r="A160" t="s">
        <v>7</v>
      </c>
      <c r="B160" t="s">
        <v>8</v>
      </c>
      <c r="C160">
        <v>6</v>
      </c>
      <c r="D160">
        <v>2005</v>
      </c>
      <c r="E160" t="s">
        <v>9</v>
      </c>
      <c r="F160" t="s">
        <v>10</v>
      </c>
      <c r="G160">
        <v>7.47</v>
      </c>
      <c r="H160" t="str">
        <f t="shared" si="2"/>
        <v>6/2005</v>
      </c>
    </row>
    <row r="161" spans="1:8" x14ac:dyDescent="0.25">
      <c r="A161" t="s">
        <v>7</v>
      </c>
      <c r="B161" t="s">
        <v>8</v>
      </c>
      <c r="C161">
        <v>3</v>
      </c>
      <c r="D161">
        <v>2005</v>
      </c>
      <c r="E161" t="s">
        <v>9</v>
      </c>
      <c r="F161" t="s">
        <v>10</v>
      </c>
      <c r="G161">
        <v>6</v>
      </c>
      <c r="H161" t="str">
        <f t="shared" si="2"/>
        <v>3/2005</v>
      </c>
    </row>
    <row r="162" spans="1:8" x14ac:dyDescent="0.25">
      <c r="A162" t="s">
        <v>7</v>
      </c>
      <c r="B162" t="s">
        <v>8</v>
      </c>
      <c r="C162">
        <v>2</v>
      </c>
      <c r="D162">
        <v>2005</v>
      </c>
      <c r="E162" t="s">
        <v>9</v>
      </c>
      <c r="F162" t="s">
        <v>10</v>
      </c>
      <c r="G162">
        <v>6.42</v>
      </c>
      <c r="H162" t="str">
        <f t="shared" si="2"/>
        <v>2/2005</v>
      </c>
    </row>
    <row r="163" spans="1:8" x14ac:dyDescent="0.25">
      <c r="A163" t="s">
        <v>7</v>
      </c>
      <c r="B163" t="s">
        <v>8</v>
      </c>
      <c r="C163">
        <v>1</v>
      </c>
      <c r="D163">
        <v>2005</v>
      </c>
      <c r="E163" t="s">
        <v>9</v>
      </c>
      <c r="F163" t="s">
        <v>10</v>
      </c>
      <c r="G163">
        <v>7</v>
      </c>
      <c r="H163" t="str">
        <f t="shared" si="2"/>
        <v>1/2005</v>
      </c>
    </row>
    <row r="164" spans="1:8" x14ac:dyDescent="0.25">
      <c r="A164" t="s">
        <v>7</v>
      </c>
      <c r="B164" t="s">
        <v>8</v>
      </c>
      <c r="C164">
        <v>12</v>
      </c>
      <c r="D164">
        <v>2004</v>
      </c>
      <c r="E164" t="s">
        <v>9</v>
      </c>
      <c r="F164" t="s">
        <v>10</v>
      </c>
      <c r="G164">
        <v>7.08</v>
      </c>
      <c r="H164" t="str">
        <f t="shared" si="2"/>
        <v>12/2004</v>
      </c>
    </row>
    <row r="165" spans="1:8" x14ac:dyDescent="0.25">
      <c r="A165" t="s">
        <v>7</v>
      </c>
      <c r="B165" t="s">
        <v>8</v>
      </c>
      <c r="C165">
        <v>11</v>
      </c>
      <c r="D165">
        <v>2004</v>
      </c>
      <c r="E165" t="s">
        <v>9</v>
      </c>
      <c r="F165" t="s">
        <v>10</v>
      </c>
      <c r="G165">
        <v>6.71</v>
      </c>
      <c r="H165" t="str">
        <f t="shared" si="2"/>
        <v>11/2004</v>
      </c>
    </row>
    <row r="166" spans="1:8" x14ac:dyDescent="0.25">
      <c r="A166" t="s">
        <v>7</v>
      </c>
      <c r="B166" t="s">
        <v>8</v>
      </c>
      <c r="C166">
        <v>10</v>
      </c>
      <c r="D166">
        <v>2004</v>
      </c>
      <c r="E166" t="s">
        <v>9</v>
      </c>
      <c r="F166" t="s">
        <v>10</v>
      </c>
      <c r="G166">
        <v>6.1</v>
      </c>
      <c r="H166" t="str">
        <f t="shared" si="2"/>
        <v>10/2004</v>
      </c>
    </row>
    <row r="167" spans="1:8" x14ac:dyDescent="0.25">
      <c r="A167" t="s">
        <v>7</v>
      </c>
      <c r="B167" t="s">
        <v>8</v>
      </c>
      <c r="C167">
        <v>9</v>
      </c>
      <c r="D167">
        <v>2004</v>
      </c>
      <c r="E167" t="s">
        <v>9</v>
      </c>
      <c r="F167" t="s">
        <v>10</v>
      </c>
      <c r="G167">
        <v>5.83</v>
      </c>
      <c r="H167" t="str">
        <f t="shared" si="2"/>
        <v>9/2004</v>
      </c>
    </row>
    <row r="168" spans="1:8" x14ac:dyDescent="0.25">
      <c r="A168" t="s">
        <v>7</v>
      </c>
      <c r="B168" t="s">
        <v>8</v>
      </c>
      <c r="C168">
        <v>8</v>
      </c>
      <c r="D168">
        <v>2004</v>
      </c>
      <c r="E168" t="s">
        <v>9</v>
      </c>
      <c r="F168" t="s">
        <v>10</v>
      </c>
      <c r="G168">
        <v>6.17</v>
      </c>
      <c r="H168" t="str">
        <f t="shared" si="2"/>
        <v>8/2004</v>
      </c>
    </row>
    <row r="169" spans="1:8" x14ac:dyDescent="0.25">
      <c r="A169" t="s">
        <v>7</v>
      </c>
      <c r="B169" t="s">
        <v>8</v>
      </c>
      <c r="C169">
        <v>7</v>
      </c>
      <c r="D169">
        <v>2004</v>
      </c>
      <c r="E169" t="s">
        <v>9</v>
      </c>
      <c r="F169" t="s">
        <v>10</v>
      </c>
      <c r="G169">
        <v>5.32</v>
      </c>
      <c r="H169" t="str">
        <f t="shared" si="2"/>
        <v>7/2004</v>
      </c>
    </row>
    <row r="170" spans="1:8" x14ac:dyDescent="0.25">
      <c r="A170" t="s">
        <v>7</v>
      </c>
      <c r="B170" t="s">
        <v>8</v>
      </c>
      <c r="C170">
        <v>6</v>
      </c>
      <c r="D170">
        <v>2004</v>
      </c>
      <c r="E170" t="s">
        <v>9</v>
      </c>
      <c r="F170" t="s">
        <v>10</v>
      </c>
      <c r="G170">
        <v>4.37</v>
      </c>
      <c r="H170" t="str">
        <f t="shared" si="2"/>
        <v>6/2004</v>
      </c>
    </row>
    <row r="171" spans="1:8" x14ac:dyDescent="0.25">
      <c r="A171" t="s">
        <v>7</v>
      </c>
      <c r="B171" t="s">
        <v>8</v>
      </c>
      <c r="C171">
        <v>5</v>
      </c>
      <c r="D171">
        <v>2004</v>
      </c>
      <c r="E171" t="s">
        <v>9</v>
      </c>
      <c r="F171" t="s">
        <v>10</v>
      </c>
      <c r="G171">
        <v>4</v>
      </c>
      <c r="H171" t="str">
        <f t="shared" si="2"/>
        <v>5/2004</v>
      </c>
    </row>
    <row r="172" spans="1:8" x14ac:dyDescent="0.25">
      <c r="A172" t="s">
        <v>7</v>
      </c>
      <c r="B172" t="s">
        <v>8</v>
      </c>
      <c r="C172">
        <v>4</v>
      </c>
      <c r="D172">
        <v>2004</v>
      </c>
      <c r="E172" t="s">
        <v>9</v>
      </c>
      <c r="F172" t="s">
        <v>10</v>
      </c>
      <c r="G172">
        <v>4.17</v>
      </c>
      <c r="H172" t="str">
        <f t="shared" si="2"/>
        <v>4/2004</v>
      </c>
    </row>
    <row r="173" spans="1:8" x14ac:dyDescent="0.25">
      <c r="A173" t="s">
        <v>7</v>
      </c>
      <c r="B173" t="s">
        <v>8</v>
      </c>
      <c r="C173">
        <v>3</v>
      </c>
      <c r="D173">
        <v>2004</v>
      </c>
      <c r="E173" t="s">
        <v>9</v>
      </c>
      <c r="F173" t="s">
        <v>10</v>
      </c>
      <c r="G173">
        <v>5.07</v>
      </c>
      <c r="H173" t="str">
        <f t="shared" si="2"/>
        <v>3/2004</v>
      </c>
    </row>
    <row r="174" spans="1:8" x14ac:dyDescent="0.25">
      <c r="A174" t="s">
        <v>7</v>
      </c>
      <c r="B174" t="s">
        <v>8</v>
      </c>
      <c r="C174">
        <v>2</v>
      </c>
      <c r="D174">
        <v>2004</v>
      </c>
      <c r="E174" t="s">
        <v>9</v>
      </c>
      <c r="F174" t="s">
        <v>10</v>
      </c>
      <c r="G174">
        <v>5</v>
      </c>
      <c r="H174" t="str">
        <f t="shared" si="2"/>
        <v>2/2004</v>
      </c>
    </row>
    <row r="175" spans="1:8" x14ac:dyDescent="0.25">
      <c r="A175" t="s">
        <v>7</v>
      </c>
      <c r="B175" t="s">
        <v>8</v>
      </c>
      <c r="C175">
        <v>1</v>
      </c>
      <c r="D175">
        <v>2004</v>
      </c>
      <c r="E175" t="s">
        <v>9</v>
      </c>
      <c r="F175" t="s">
        <v>10</v>
      </c>
      <c r="G175">
        <v>10.25</v>
      </c>
      <c r="H175" t="str">
        <f t="shared" si="2"/>
        <v>1/2004</v>
      </c>
    </row>
    <row r="176" spans="1:8" x14ac:dyDescent="0.25">
      <c r="A176" t="s">
        <v>7</v>
      </c>
      <c r="B176" t="s">
        <v>8</v>
      </c>
      <c r="C176">
        <v>12</v>
      </c>
      <c r="D176">
        <v>2003</v>
      </c>
      <c r="E176" t="s">
        <v>9</v>
      </c>
      <c r="F176" t="s">
        <v>10</v>
      </c>
      <c r="G176">
        <v>10.18</v>
      </c>
      <c r="H176" t="str">
        <f t="shared" si="2"/>
        <v>12/2003</v>
      </c>
    </row>
    <row r="177" spans="1:8" x14ac:dyDescent="0.25">
      <c r="A177" t="s">
        <v>7</v>
      </c>
      <c r="B177" t="s">
        <v>8</v>
      </c>
      <c r="C177">
        <v>11</v>
      </c>
      <c r="D177">
        <v>2003</v>
      </c>
      <c r="E177" t="s">
        <v>9</v>
      </c>
      <c r="F177" t="s">
        <v>10</v>
      </c>
      <c r="G177">
        <v>10.210000000000001</v>
      </c>
      <c r="H177" t="str">
        <f t="shared" si="2"/>
        <v>11/2003</v>
      </c>
    </row>
    <row r="178" spans="1:8" x14ac:dyDescent="0.25">
      <c r="A178" t="s">
        <v>7</v>
      </c>
      <c r="B178" t="s">
        <v>8</v>
      </c>
      <c r="C178">
        <v>10</v>
      </c>
      <c r="D178">
        <v>2003</v>
      </c>
      <c r="E178" t="s">
        <v>9</v>
      </c>
      <c r="F178" t="s">
        <v>10</v>
      </c>
      <c r="G178">
        <v>9.66</v>
      </c>
      <c r="H178" t="str">
        <f t="shared" si="2"/>
        <v>10/2003</v>
      </c>
    </row>
    <row r="179" spans="1:8" x14ac:dyDescent="0.25">
      <c r="A179" t="s">
        <v>7</v>
      </c>
      <c r="B179" t="s">
        <v>8</v>
      </c>
      <c r="C179">
        <v>9</v>
      </c>
      <c r="D179">
        <v>2003</v>
      </c>
      <c r="E179" t="s">
        <v>9</v>
      </c>
      <c r="F179" t="s">
        <v>10</v>
      </c>
      <c r="G179">
        <v>9.25</v>
      </c>
      <c r="H179" t="str">
        <f t="shared" si="2"/>
        <v>9/2003</v>
      </c>
    </row>
    <row r="180" spans="1:8" x14ac:dyDescent="0.25">
      <c r="A180" t="s">
        <v>7</v>
      </c>
      <c r="B180" t="s">
        <v>8</v>
      </c>
      <c r="C180">
        <v>8</v>
      </c>
      <c r="D180">
        <v>2003</v>
      </c>
      <c r="E180" t="s">
        <v>9</v>
      </c>
      <c r="F180" t="s">
        <v>10</v>
      </c>
      <c r="G180">
        <v>8.42</v>
      </c>
      <c r="H180" t="str">
        <f t="shared" si="2"/>
        <v>8/2003</v>
      </c>
    </row>
    <row r="181" spans="1:8" x14ac:dyDescent="0.25">
      <c r="A181" t="s">
        <v>7</v>
      </c>
      <c r="B181" t="s">
        <v>8</v>
      </c>
      <c r="C181">
        <v>7</v>
      </c>
      <c r="D181">
        <v>2003</v>
      </c>
      <c r="E181" t="s">
        <v>9</v>
      </c>
      <c r="F181" t="s">
        <v>10</v>
      </c>
      <c r="G181">
        <v>7.54</v>
      </c>
      <c r="H181" t="str">
        <f t="shared" si="2"/>
        <v>7/2003</v>
      </c>
    </row>
    <row r="182" spans="1:8" x14ac:dyDescent="0.25">
      <c r="A182" t="s">
        <v>7</v>
      </c>
      <c r="B182" t="s">
        <v>8</v>
      </c>
      <c r="C182">
        <v>6</v>
      </c>
      <c r="D182">
        <v>2003</v>
      </c>
      <c r="E182" t="s">
        <v>9</v>
      </c>
      <c r="F182" t="s">
        <v>10</v>
      </c>
      <c r="G182">
        <v>5</v>
      </c>
      <c r="H182" t="str">
        <f t="shared" si="2"/>
        <v>6/2003</v>
      </c>
    </row>
    <row r="183" spans="1:8" x14ac:dyDescent="0.25">
      <c r="A183" t="s">
        <v>14</v>
      </c>
      <c r="B183" t="s">
        <v>8</v>
      </c>
      <c r="C183">
        <v>10</v>
      </c>
      <c r="D183">
        <v>2020</v>
      </c>
      <c r="E183" t="s">
        <v>9</v>
      </c>
      <c r="F183" t="s">
        <v>10</v>
      </c>
      <c r="G183">
        <v>42.89</v>
      </c>
      <c r="H183" t="str">
        <f t="shared" si="2"/>
        <v>10/2020</v>
      </c>
    </row>
    <row r="184" spans="1:8" x14ac:dyDescent="0.25">
      <c r="A184" t="s">
        <v>14</v>
      </c>
      <c r="B184" t="s">
        <v>8</v>
      </c>
      <c r="C184">
        <v>9</v>
      </c>
      <c r="D184">
        <v>2020</v>
      </c>
      <c r="E184" t="s">
        <v>9</v>
      </c>
      <c r="F184" t="s">
        <v>10</v>
      </c>
      <c r="G184">
        <v>42.97</v>
      </c>
      <c r="H184" t="str">
        <f t="shared" si="2"/>
        <v>9/2020</v>
      </c>
    </row>
    <row r="185" spans="1:8" x14ac:dyDescent="0.25">
      <c r="A185" t="s">
        <v>14</v>
      </c>
      <c r="B185" t="s">
        <v>8</v>
      </c>
      <c r="C185">
        <v>8</v>
      </c>
      <c r="D185">
        <v>2020</v>
      </c>
      <c r="E185" t="s">
        <v>9</v>
      </c>
      <c r="F185" t="s">
        <v>10</v>
      </c>
      <c r="G185">
        <v>39.880000000000003</v>
      </c>
      <c r="H185" t="str">
        <f t="shared" si="2"/>
        <v>8/2020</v>
      </c>
    </row>
    <row r="186" spans="1:8" x14ac:dyDescent="0.25">
      <c r="A186" t="s">
        <v>14</v>
      </c>
      <c r="B186" t="s">
        <v>8</v>
      </c>
      <c r="C186">
        <v>7</v>
      </c>
      <c r="D186">
        <v>2020</v>
      </c>
      <c r="E186" t="s">
        <v>9</v>
      </c>
      <c r="F186" t="s">
        <v>10</v>
      </c>
      <c r="G186">
        <v>33.15</v>
      </c>
      <c r="H186" t="str">
        <f t="shared" si="2"/>
        <v>7/2020</v>
      </c>
    </row>
    <row r="187" spans="1:8" x14ac:dyDescent="0.25">
      <c r="A187" t="s">
        <v>14</v>
      </c>
      <c r="B187" t="s">
        <v>8</v>
      </c>
      <c r="C187">
        <v>6</v>
      </c>
      <c r="D187">
        <v>2020</v>
      </c>
      <c r="E187" t="s">
        <v>9</v>
      </c>
      <c r="F187" t="s">
        <v>10</v>
      </c>
      <c r="G187">
        <v>30.72</v>
      </c>
      <c r="H187" t="str">
        <f t="shared" si="2"/>
        <v>6/2020</v>
      </c>
    </row>
    <row r="188" spans="1:8" x14ac:dyDescent="0.25">
      <c r="A188" t="s">
        <v>14</v>
      </c>
      <c r="B188" t="s">
        <v>8</v>
      </c>
      <c r="C188">
        <v>5</v>
      </c>
      <c r="D188">
        <v>2020</v>
      </c>
      <c r="E188" t="s">
        <v>9</v>
      </c>
      <c r="F188" t="s">
        <v>10</v>
      </c>
      <c r="G188">
        <v>31.34</v>
      </c>
      <c r="H188" t="str">
        <f t="shared" si="2"/>
        <v>5/2020</v>
      </c>
    </row>
    <row r="189" spans="1:8" x14ac:dyDescent="0.25">
      <c r="A189" t="s">
        <v>14</v>
      </c>
      <c r="B189" t="s">
        <v>8</v>
      </c>
      <c r="C189">
        <v>8</v>
      </c>
      <c r="D189">
        <v>2019</v>
      </c>
      <c r="E189" t="s">
        <v>9</v>
      </c>
      <c r="F189" t="s">
        <v>10</v>
      </c>
      <c r="G189">
        <v>35.57</v>
      </c>
      <c r="H189" t="str">
        <f t="shared" si="2"/>
        <v>8/2019</v>
      </c>
    </row>
    <row r="190" spans="1:8" x14ac:dyDescent="0.25">
      <c r="A190" t="s">
        <v>14</v>
      </c>
      <c r="B190" t="s">
        <v>8</v>
      </c>
      <c r="C190">
        <v>7</v>
      </c>
      <c r="D190">
        <v>2019</v>
      </c>
      <c r="E190" t="s">
        <v>9</v>
      </c>
      <c r="F190" t="s">
        <v>10</v>
      </c>
      <c r="G190">
        <v>24.5</v>
      </c>
      <c r="H190" t="str">
        <f t="shared" si="2"/>
        <v>7/2019</v>
      </c>
    </row>
    <row r="191" spans="1:8" x14ac:dyDescent="0.25">
      <c r="A191" t="s">
        <v>14</v>
      </c>
      <c r="B191" t="s">
        <v>8</v>
      </c>
      <c r="C191">
        <v>6</v>
      </c>
      <c r="D191">
        <v>2019</v>
      </c>
      <c r="E191" t="s">
        <v>9</v>
      </c>
      <c r="F191" t="s">
        <v>10</v>
      </c>
      <c r="G191">
        <v>24.64</v>
      </c>
      <c r="H191" t="str">
        <f t="shared" si="2"/>
        <v>6/2019</v>
      </c>
    </row>
    <row r="192" spans="1:8" x14ac:dyDescent="0.25">
      <c r="A192" t="s">
        <v>14</v>
      </c>
      <c r="B192" t="s">
        <v>8</v>
      </c>
      <c r="C192">
        <v>5</v>
      </c>
      <c r="D192">
        <v>2019</v>
      </c>
      <c r="E192" t="s">
        <v>9</v>
      </c>
      <c r="F192" t="s">
        <v>10</v>
      </c>
      <c r="G192">
        <v>27.63</v>
      </c>
      <c r="H192" t="str">
        <f t="shared" si="2"/>
        <v>5/2019</v>
      </c>
    </row>
    <row r="193" spans="1:8" x14ac:dyDescent="0.25">
      <c r="A193" t="s">
        <v>14</v>
      </c>
      <c r="B193" t="s">
        <v>8</v>
      </c>
      <c r="C193">
        <v>4</v>
      </c>
      <c r="D193">
        <v>2019</v>
      </c>
      <c r="E193" t="s">
        <v>9</v>
      </c>
      <c r="F193" t="s">
        <v>10</v>
      </c>
      <c r="G193">
        <v>30.33</v>
      </c>
      <c r="H193" t="str">
        <f t="shared" si="2"/>
        <v>4/2019</v>
      </c>
    </row>
    <row r="194" spans="1:8" x14ac:dyDescent="0.25">
      <c r="A194" t="s">
        <v>14</v>
      </c>
      <c r="B194" t="s">
        <v>8</v>
      </c>
      <c r="C194">
        <v>8</v>
      </c>
      <c r="D194">
        <v>2018</v>
      </c>
      <c r="E194" t="s">
        <v>9</v>
      </c>
      <c r="F194" t="s">
        <v>10</v>
      </c>
      <c r="G194">
        <v>42.73</v>
      </c>
      <c r="H194" t="str">
        <f t="shared" si="2"/>
        <v>8/2018</v>
      </c>
    </row>
    <row r="195" spans="1:8" x14ac:dyDescent="0.25">
      <c r="A195" t="s">
        <v>14</v>
      </c>
      <c r="B195" t="s">
        <v>8</v>
      </c>
      <c r="C195">
        <v>7</v>
      </c>
      <c r="D195">
        <v>2018</v>
      </c>
      <c r="E195" t="s">
        <v>9</v>
      </c>
      <c r="F195" t="s">
        <v>10</v>
      </c>
      <c r="G195">
        <v>31.44</v>
      </c>
      <c r="H195" t="str">
        <f t="shared" ref="H195:H258" si="3">C195&amp;"/"&amp;D195</f>
        <v>7/2018</v>
      </c>
    </row>
    <row r="196" spans="1:8" x14ac:dyDescent="0.25">
      <c r="A196" t="s">
        <v>14</v>
      </c>
      <c r="B196" t="s">
        <v>8</v>
      </c>
      <c r="C196">
        <v>6</v>
      </c>
      <c r="D196">
        <v>2018</v>
      </c>
      <c r="E196" t="s">
        <v>9</v>
      </c>
      <c r="F196" t="s">
        <v>10</v>
      </c>
      <c r="G196">
        <v>28.58</v>
      </c>
      <c r="H196" t="str">
        <f t="shared" si="3"/>
        <v>6/2018</v>
      </c>
    </row>
    <row r="197" spans="1:8" x14ac:dyDescent="0.25">
      <c r="A197" t="s">
        <v>14</v>
      </c>
      <c r="B197" t="s">
        <v>8</v>
      </c>
      <c r="C197">
        <v>5</v>
      </c>
      <c r="D197">
        <v>2018</v>
      </c>
      <c r="E197" t="s">
        <v>9</v>
      </c>
      <c r="F197" t="s">
        <v>10</v>
      </c>
      <c r="G197">
        <v>26.81</v>
      </c>
      <c r="H197" t="str">
        <f t="shared" si="3"/>
        <v>5/2018</v>
      </c>
    </row>
    <row r="198" spans="1:8" x14ac:dyDescent="0.25">
      <c r="A198" t="s">
        <v>14</v>
      </c>
      <c r="B198" t="s">
        <v>8</v>
      </c>
      <c r="C198">
        <v>4</v>
      </c>
      <c r="D198">
        <v>2018</v>
      </c>
      <c r="E198" t="s">
        <v>9</v>
      </c>
      <c r="F198" t="s">
        <v>10</v>
      </c>
      <c r="G198">
        <v>27.5</v>
      </c>
      <c r="H198" t="str">
        <f t="shared" si="3"/>
        <v>4/2018</v>
      </c>
    </row>
    <row r="199" spans="1:8" x14ac:dyDescent="0.25">
      <c r="A199" t="s">
        <v>14</v>
      </c>
      <c r="B199" t="s">
        <v>8</v>
      </c>
      <c r="C199">
        <v>9</v>
      </c>
      <c r="D199">
        <v>2017</v>
      </c>
      <c r="E199" t="s">
        <v>9</v>
      </c>
      <c r="F199" t="s">
        <v>10</v>
      </c>
      <c r="G199">
        <v>32.32</v>
      </c>
      <c r="H199" t="str">
        <f t="shared" si="3"/>
        <v>9/2017</v>
      </c>
    </row>
    <row r="200" spans="1:8" x14ac:dyDescent="0.25">
      <c r="A200" t="s">
        <v>14</v>
      </c>
      <c r="B200" t="s">
        <v>8</v>
      </c>
      <c r="C200">
        <v>8</v>
      </c>
      <c r="D200">
        <v>2017</v>
      </c>
      <c r="E200" t="s">
        <v>9</v>
      </c>
      <c r="F200" t="s">
        <v>10</v>
      </c>
      <c r="G200">
        <v>27.87</v>
      </c>
      <c r="H200" t="str">
        <f t="shared" si="3"/>
        <v>8/2017</v>
      </c>
    </row>
    <row r="201" spans="1:8" x14ac:dyDescent="0.25">
      <c r="A201" t="s">
        <v>14</v>
      </c>
      <c r="B201" t="s">
        <v>8</v>
      </c>
      <c r="C201">
        <v>7</v>
      </c>
      <c r="D201">
        <v>2017</v>
      </c>
      <c r="E201" t="s">
        <v>9</v>
      </c>
      <c r="F201" t="s">
        <v>10</v>
      </c>
      <c r="G201">
        <v>23.58</v>
      </c>
      <c r="H201" t="str">
        <f t="shared" si="3"/>
        <v>7/2017</v>
      </c>
    </row>
    <row r="202" spans="1:8" x14ac:dyDescent="0.25">
      <c r="A202" t="s">
        <v>14</v>
      </c>
      <c r="B202" t="s">
        <v>8</v>
      </c>
      <c r="C202">
        <v>6</v>
      </c>
      <c r="D202">
        <v>2017</v>
      </c>
      <c r="E202" t="s">
        <v>9</v>
      </c>
      <c r="F202" t="s">
        <v>10</v>
      </c>
      <c r="G202">
        <v>21.52</v>
      </c>
      <c r="H202" t="str">
        <f t="shared" si="3"/>
        <v>6/2017</v>
      </c>
    </row>
    <row r="203" spans="1:8" x14ac:dyDescent="0.25">
      <c r="A203" t="s">
        <v>14</v>
      </c>
      <c r="B203" t="s">
        <v>8</v>
      </c>
      <c r="C203">
        <v>5</v>
      </c>
      <c r="D203">
        <v>2017</v>
      </c>
      <c r="E203" t="s">
        <v>9</v>
      </c>
      <c r="F203" t="s">
        <v>10</v>
      </c>
      <c r="G203">
        <v>23.12</v>
      </c>
      <c r="H203" t="str">
        <f t="shared" si="3"/>
        <v>5/2017</v>
      </c>
    </row>
    <row r="204" spans="1:8" x14ac:dyDescent="0.25">
      <c r="A204" t="s">
        <v>14</v>
      </c>
      <c r="B204" t="s">
        <v>8</v>
      </c>
      <c r="C204">
        <v>4</v>
      </c>
      <c r="D204">
        <v>2017</v>
      </c>
      <c r="E204" t="s">
        <v>9</v>
      </c>
      <c r="F204" t="s">
        <v>10</v>
      </c>
      <c r="G204">
        <v>35.22</v>
      </c>
      <c r="H204" t="str">
        <f t="shared" si="3"/>
        <v>4/2017</v>
      </c>
    </row>
    <row r="205" spans="1:8" x14ac:dyDescent="0.25">
      <c r="A205" t="s">
        <v>14</v>
      </c>
      <c r="B205" t="s">
        <v>8</v>
      </c>
      <c r="C205">
        <v>9</v>
      </c>
      <c r="D205">
        <v>2016</v>
      </c>
      <c r="E205" t="s">
        <v>9</v>
      </c>
      <c r="F205" t="s">
        <v>10</v>
      </c>
      <c r="G205">
        <v>39.15</v>
      </c>
      <c r="H205" t="str">
        <f t="shared" si="3"/>
        <v>9/2016</v>
      </c>
    </row>
    <row r="206" spans="1:8" x14ac:dyDescent="0.25">
      <c r="A206" t="s">
        <v>14</v>
      </c>
      <c r="B206" t="s">
        <v>8</v>
      </c>
      <c r="C206">
        <v>8</v>
      </c>
      <c r="D206">
        <v>2016</v>
      </c>
      <c r="E206" t="s">
        <v>9</v>
      </c>
      <c r="F206" t="s">
        <v>10</v>
      </c>
      <c r="G206">
        <v>34.71</v>
      </c>
      <c r="H206" t="str">
        <f t="shared" si="3"/>
        <v>8/2016</v>
      </c>
    </row>
    <row r="207" spans="1:8" x14ac:dyDescent="0.25">
      <c r="A207" t="s">
        <v>14</v>
      </c>
      <c r="B207" t="s">
        <v>8</v>
      </c>
      <c r="C207">
        <v>7</v>
      </c>
      <c r="D207">
        <v>2016</v>
      </c>
      <c r="E207" t="s">
        <v>9</v>
      </c>
      <c r="F207" t="s">
        <v>10</v>
      </c>
      <c r="G207">
        <v>32.64</v>
      </c>
      <c r="H207" t="str">
        <f t="shared" si="3"/>
        <v>7/2016</v>
      </c>
    </row>
    <row r="208" spans="1:8" x14ac:dyDescent="0.25">
      <c r="A208" t="s">
        <v>14</v>
      </c>
      <c r="B208" t="s">
        <v>8</v>
      </c>
      <c r="C208">
        <v>6</v>
      </c>
      <c r="D208">
        <v>2016</v>
      </c>
      <c r="E208" t="s">
        <v>9</v>
      </c>
      <c r="F208" t="s">
        <v>10</v>
      </c>
      <c r="G208">
        <v>27.65</v>
      </c>
      <c r="H208" t="str">
        <f t="shared" si="3"/>
        <v>6/2016</v>
      </c>
    </row>
    <row r="209" spans="1:8" x14ac:dyDescent="0.25">
      <c r="A209" t="s">
        <v>14</v>
      </c>
      <c r="B209" t="s">
        <v>8</v>
      </c>
      <c r="C209">
        <v>5</v>
      </c>
      <c r="D209">
        <v>2016</v>
      </c>
      <c r="E209" t="s">
        <v>9</v>
      </c>
      <c r="F209" t="s">
        <v>10</v>
      </c>
      <c r="G209">
        <v>25.57</v>
      </c>
      <c r="H209" t="str">
        <f t="shared" si="3"/>
        <v>5/2016</v>
      </c>
    </row>
    <row r="210" spans="1:8" x14ac:dyDescent="0.25">
      <c r="A210" t="s">
        <v>14</v>
      </c>
      <c r="B210" t="s">
        <v>8</v>
      </c>
      <c r="C210">
        <v>4</v>
      </c>
      <c r="D210">
        <v>2016</v>
      </c>
      <c r="E210" t="s">
        <v>9</v>
      </c>
      <c r="F210" t="s">
        <v>10</v>
      </c>
      <c r="G210">
        <v>24.15</v>
      </c>
      <c r="H210" t="str">
        <f t="shared" si="3"/>
        <v>4/2016</v>
      </c>
    </row>
    <row r="211" spans="1:8" x14ac:dyDescent="0.25">
      <c r="A211" t="s">
        <v>14</v>
      </c>
      <c r="B211" t="s">
        <v>8</v>
      </c>
      <c r="C211">
        <v>11</v>
      </c>
      <c r="D211">
        <v>2015</v>
      </c>
      <c r="E211" t="s">
        <v>9</v>
      </c>
      <c r="F211" t="s">
        <v>10</v>
      </c>
      <c r="G211">
        <v>35</v>
      </c>
      <c r="H211" t="str">
        <f t="shared" si="3"/>
        <v>11/2015</v>
      </c>
    </row>
    <row r="212" spans="1:8" x14ac:dyDescent="0.25">
      <c r="A212" t="s">
        <v>14</v>
      </c>
      <c r="B212" t="s">
        <v>8</v>
      </c>
      <c r="C212">
        <v>10</v>
      </c>
      <c r="D212">
        <v>2015</v>
      </c>
      <c r="E212" t="s">
        <v>9</v>
      </c>
      <c r="F212" t="s">
        <v>10</v>
      </c>
      <c r="G212">
        <v>37.21</v>
      </c>
      <c r="H212" t="str">
        <f t="shared" si="3"/>
        <v>10/2015</v>
      </c>
    </row>
    <row r="213" spans="1:8" x14ac:dyDescent="0.25">
      <c r="A213" t="s">
        <v>14</v>
      </c>
      <c r="B213" t="s">
        <v>8</v>
      </c>
      <c r="C213">
        <v>9</v>
      </c>
      <c r="D213">
        <v>2015</v>
      </c>
      <c r="E213" t="s">
        <v>9</v>
      </c>
      <c r="F213" t="s">
        <v>10</v>
      </c>
      <c r="G213">
        <v>26.25</v>
      </c>
      <c r="H213" t="str">
        <f t="shared" si="3"/>
        <v>9/2015</v>
      </c>
    </row>
    <row r="214" spans="1:8" x14ac:dyDescent="0.25">
      <c r="A214" t="s">
        <v>14</v>
      </c>
      <c r="B214" t="s">
        <v>8</v>
      </c>
      <c r="C214">
        <v>8</v>
      </c>
      <c r="D214">
        <v>2015</v>
      </c>
      <c r="E214" t="s">
        <v>9</v>
      </c>
      <c r="F214" t="s">
        <v>10</v>
      </c>
      <c r="G214">
        <v>22.34</v>
      </c>
      <c r="H214" t="str">
        <f t="shared" si="3"/>
        <v>8/2015</v>
      </c>
    </row>
    <row r="215" spans="1:8" x14ac:dyDescent="0.25">
      <c r="A215" t="s">
        <v>14</v>
      </c>
      <c r="B215" t="s">
        <v>8</v>
      </c>
      <c r="C215">
        <v>7</v>
      </c>
      <c r="D215">
        <v>2015</v>
      </c>
      <c r="E215" t="s">
        <v>9</v>
      </c>
      <c r="F215" t="s">
        <v>10</v>
      </c>
      <c r="G215">
        <v>15.38</v>
      </c>
      <c r="H215" t="str">
        <f t="shared" si="3"/>
        <v>7/2015</v>
      </c>
    </row>
    <row r="216" spans="1:8" x14ac:dyDescent="0.25">
      <c r="A216" t="s">
        <v>14</v>
      </c>
      <c r="B216" t="s">
        <v>8</v>
      </c>
      <c r="C216">
        <v>6</v>
      </c>
      <c r="D216">
        <v>2015</v>
      </c>
      <c r="E216" t="s">
        <v>9</v>
      </c>
      <c r="F216" t="s">
        <v>10</v>
      </c>
      <c r="G216">
        <v>16.07</v>
      </c>
      <c r="H216" t="str">
        <f t="shared" si="3"/>
        <v>6/2015</v>
      </c>
    </row>
    <row r="217" spans="1:8" x14ac:dyDescent="0.25">
      <c r="A217" t="s">
        <v>14</v>
      </c>
      <c r="B217" t="s">
        <v>8</v>
      </c>
      <c r="C217">
        <v>5</v>
      </c>
      <c r="D217">
        <v>2015</v>
      </c>
      <c r="E217" t="s">
        <v>9</v>
      </c>
      <c r="F217" t="s">
        <v>10</v>
      </c>
      <c r="G217">
        <v>19.53</v>
      </c>
      <c r="H217" t="str">
        <f t="shared" si="3"/>
        <v>5/2015</v>
      </c>
    </row>
    <row r="218" spans="1:8" x14ac:dyDescent="0.25">
      <c r="A218" t="s">
        <v>14</v>
      </c>
      <c r="B218" t="s">
        <v>8</v>
      </c>
      <c r="C218">
        <v>8</v>
      </c>
      <c r="D218">
        <v>2014</v>
      </c>
      <c r="E218" t="s">
        <v>9</v>
      </c>
      <c r="F218" t="s">
        <v>10</v>
      </c>
      <c r="G218">
        <v>30.22</v>
      </c>
      <c r="H218" t="str">
        <f t="shared" si="3"/>
        <v>8/2014</v>
      </c>
    </row>
    <row r="219" spans="1:8" x14ac:dyDescent="0.25">
      <c r="A219" t="s">
        <v>14</v>
      </c>
      <c r="B219" t="s">
        <v>8</v>
      </c>
      <c r="C219">
        <v>7</v>
      </c>
      <c r="D219">
        <v>2014</v>
      </c>
      <c r="E219" t="s">
        <v>9</v>
      </c>
      <c r="F219" t="s">
        <v>10</v>
      </c>
      <c r="G219">
        <v>16.5</v>
      </c>
      <c r="H219" t="str">
        <f t="shared" si="3"/>
        <v>7/2014</v>
      </c>
    </row>
    <row r="220" spans="1:8" x14ac:dyDescent="0.25">
      <c r="A220" t="s">
        <v>14</v>
      </c>
      <c r="B220" t="s">
        <v>8</v>
      </c>
      <c r="C220">
        <v>6</v>
      </c>
      <c r="D220">
        <v>2014</v>
      </c>
      <c r="E220" t="s">
        <v>9</v>
      </c>
      <c r="F220" t="s">
        <v>10</v>
      </c>
      <c r="G220">
        <v>12.28</v>
      </c>
      <c r="H220" t="str">
        <f t="shared" si="3"/>
        <v>6/2014</v>
      </c>
    </row>
    <row r="221" spans="1:8" x14ac:dyDescent="0.25">
      <c r="A221" t="s">
        <v>14</v>
      </c>
      <c r="B221" t="s">
        <v>8</v>
      </c>
      <c r="C221">
        <v>5</v>
      </c>
      <c r="D221">
        <v>2014</v>
      </c>
      <c r="E221" t="s">
        <v>9</v>
      </c>
      <c r="F221" t="s">
        <v>10</v>
      </c>
      <c r="G221">
        <v>15.18</v>
      </c>
      <c r="H221" t="str">
        <f t="shared" si="3"/>
        <v>5/2014</v>
      </c>
    </row>
    <row r="222" spans="1:8" x14ac:dyDescent="0.25">
      <c r="A222" t="s">
        <v>14</v>
      </c>
      <c r="B222" t="s">
        <v>8</v>
      </c>
      <c r="C222">
        <v>4</v>
      </c>
      <c r="D222">
        <v>2014</v>
      </c>
      <c r="E222" t="s">
        <v>9</v>
      </c>
      <c r="F222" t="s">
        <v>10</v>
      </c>
      <c r="G222">
        <v>25.07</v>
      </c>
      <c r="H222" t="str">
        <f t="shared" si="3"/>
        <v>4/2014</v>
      </c>
    </row>
    <row r="223" spans="1:8" x14ac:dyDescent="0.25">
      <c r="A223" t="s">
        <v>14</v>
      </c>
      <c r="B223" t="s">
        <v>8</v>
      </c>
      <c r="C223">
        <v>10</v>
      </c>
      <c r="D223">
        <v>2013</v>
      </c>
      <c r="E223" t="s">
        <v>9</v>
      </c>
      <c r="F223" t="s">
        <v>10</v>
      </c>
      <c r="G223">
        <v>33.36</v>
      </c>
      <c r="H223" t="str">
        <f t="shared" si="3"/>
        <v>10/2013</v>
      </c>
    </row>
    <row r="224" spans="1:8" x14ac:dyDescent="0.25">
      <c r="A224" t="s">
        <v>14</v>
      </c>
      <c r="B224" t="s">
        <v>8</v>
      </c>
      <c r="C224">
        <v>9</v>
      </c>
      <c r="D224">
        <v>2013</v>
      </c>
      <c r="E224" t="s">
        <v>9</v>
      </c>
      <c r="F224" t="s">
        <v>10</v>
      </c>
      <c r="G224">
        <v>29.13</v>
      </c>
      <c r="H224" t="str">
        <f t="shared" si="3"/>
        <v>9/2013</v>
      </c>
    </row>
    <row r="225" spans="1:8" x14ac:dyDescent="0.25">
      <c r="A225" t="s">
        <v>14</v>
      </c>
      <c r="B225" t="s">
        <v>8</v>
      </c>
      <c r="C225">
        <v>8</v>
      </c>
      <c r="D225">
        <v>2013</v>
      </c>
      <c r="E225" t="s">
        <v>9</v>
      </c>
      <c r="F225" t="s">
        <v>10</v>
      </c>
      <c r="G225">
        <v>17.100000000000001</v>
      </c>
      <c r="H225" t="str">
        <f t="shared" si="3"/>
        <v>8/2013</v>
      </c>
    </row>
    <row r="226" spans="1:8" x14ac:dyDescent="0.25">
      <c r="A226" t="s">
        <v>14</v>
      </c>
      <c r="B226" t="s">
        <v>8</v>
      </c>
      <c r="C226">
        <v>7</v>
      </c>
      <c r="D226">
        <v>2013</v>
      </c>
      <c r="E226" t="s">
        <v>9</v>
      </c>
      <c r="F226" t="s">
        <v>10</v>
      </c>
      <c r="G226">
        <v>11.57</v>
      </c>
      <c r="H226" t="str">
        <f t="shared" si="3"/>
        <v>7/2013</v>
      </c>
    </row>
    <row r="227" spans="1:8" x14ac:dyDescent="0.25">
      <c r="A227" t="s">
        <v>14</v>
      </c>
      <c r="B227" t="s">
        <v>8</v>
      </c>
      <c r="C227">
        <v>6</v>
      </c>
      <c r="D227">
        <v>2013</v>
      </c>
      <c r="E227" t="s">
        <v>9</v>
      </c>
      <c r="F227" t="s">
        <v>10</v>
      </c>
      <c r="G227">
        <v>9.73</v>
      </c>
      <c r="H227" t="str">
        <f t="shared" si="3"/>
        <v>6/2013</v>
      </c>
    </row>
    <row r="228" spans="1:8" x14ac:dyDescent="0.25">
      <c r="A228" t="s">
        <v>14</v>
      </c>
      <c r="B228" t="s">
        <v>8</v>
      </c>
      <c r="C228">
        <v>5</v>
      </c>
      <c r="D228">
        <v>2013</v>
      </c>
      <c r="E228" t="s">
        <v>9</v>
      </c>
      <c r="F228" t="s">
        <v>10</v>
      </c>
      <c r="G228">
        <v>10.61</v>
      </c>
      <c r="H228" t="str">
        <f t="shared" si="3"/>
        <v>5/2013</v>
      </c>
    </row>
    <row r="229" spans="1:8" x14ac:dyDescent="0.25">
      <c r="A229" t="s">
        <v>14</v>
      </c>
      <c r="B229" t="s">
        <v>8</v>
      </c>
      <c r="C229">
        <v>4</v>
      </c>
      <c r="D229">
        <v>2013</v>
      </c>
      <c r="E229" t="s">
        <v>9</v>
      </c>
      <c r="F229" t="s">
        <v>10</v>
      </c>
      <c r="G229">
        <v>14.3</v>
      </c>
      <c r="H229" t="str">
        <f t="shared" si="3"/>
        <v>4/2013</v>
      </c>
    </row>
    <row r="230" spans="1:8" x14ac:dyDescent="0.25">
      <c r="A230" t="s">
        <v>14</v>
      </c>
      <c r="B230" t="s">
        <v>8</v>
      </c>
      <c r="C230">
        <v>10</v>
      </c>
      <c r="D230">
        <v>2012</v>
      </c>
      <c r="E230" t="s">
        <v>9</v>
      </c>
      <c r="F230" t="s">
        <v>10</v>
      </c>
      <c r="G230">
        <v>26.42</v>
      </c>
      <c r="H230" t="str">
        <f t="shared" si="3"/>
        <v>10/2012</v>
      </c>
    </row>
    <row r="231" spans="1:8" x14ac:dyDescent="0.25">
      <c r="A231" t="s">
        <v>14</v>
      </c>
      <c r="B231" t="s">
        <v>8</v>
      </c>
      <c r="C231">
        <v>9</v>
      </c>
      <c r="D231">
        <v>2012</v>
      </c>
      <c r="E231" t="s">
        <v>9</v>
      </c>
      <c r="F231" t="s">
        <v>10</v>
      </c>
      <c r="G231">
        <v>11.22</v>
      </c>
      <c r="H231" t="str">
        <f t="shared" si="3"/>
        <v>9/2012</v>
      </c>
    </row>
    <row r="232" spans="1:8" x14ac:dyDescent="0.25">
      <c r="A232" t="s">
        <v>14</v>
      </c>
      <c r="B232" t="s">
        <v>8</v>
      </c>
      <c r="C232">
        <v>8</v>
      </c>
      <c r="D232">
        <v>2012</v>
      </c>
      <c r="E232" t="s">
        <v>9</v>
      </c>
      <c r="F232" t="s">
        <v>10</v>
      </c>
      <c r="G232">
        <v>8.8800000000000008</v>
      </c>
      <c r="H232" t="str">
        <f t="shared" si="3"/>
        <v>8/2012</v>
      </c>
    </row>
    <row r="233" spans="1:8" x14ac:dyDescent="0.25">
      <c r="A233" t="s">
        <v>14</v>
      </c>
      <c r="B233" t="s">
        <v>8</v>
      </c>
      <c r="C233">
        <v>7</v>
      </c>
      <c r="D233">
        <v>2012</v>
      </c>
      <c r="E233" t="s">
        <v>9</v>
      </c>
      <c r="F233" t="s">
        <v>10</v>
      </c>
      <c r="G233">
        <v>6.71</v>
      </c>
      <c r="H233" t="str">
        <f t="shared" si="3"/>
        <v>7/2012</v>
      </c>
    </row>
    <row r="234" spans="1:8" x14ac:dyDescent="0.25">
      <c r="A234" t="s">
        <v>14</v>
      </c>
      <c r="B234" t="s">
        <v>8</v>
      </c>
      <c r="C234">
        <v>6</v>
      </c>
      <c r="D234">
        <v>2012</v>
      </c>
      <c r="E234" t="s">
        <v>9</v>
      </c>
      <c r="F234" t="s">
        <v>10</v>
      </c>
      <c r="G234">
        <v>8.06</v>
      </c>
      <c r="H234" t="str">
        <f t="shared" si="3"/>
        <v>6/2012</v>
      </c>
    </row>
    <row r="235" spans="1:8" x14ac:dyDescent="0.25">
      <c r="A235" t="s">
        <v>14</v>
      </c>
      <c r="B235" t="s">
        <v>8</v>
      </c>
      <c r="C235">
        <v>5</v>
      </c>
      <c r="D235">
        <v>2012</v>
      </c>
      <c r="E235" t="s">
        <v>9</v>
      </c>
      <c r="F235" t="s">
        <v>10</v>
      </c>
      <c r="G235">
        <v>9.41</v>
      </c>
      <c r="H235" t="str">
        <f t="shared" si="3"/>
        <v>5/2012</v>
      </c>
    </row>
    <row r="236" spans="1:8" x14ac:dyDescent="0.25">
      <c r="A236" t="s">
        <v>14</v>
      </c>
      <c r="B236" t="s">
        <v>8</v>
      </c>
      <c r="C236">
        <v>4</v>
      </c>
      <c r="D236">
        <v>2012</v>
      </c>
      <c r="E236" t="s">
        <v>9</v>
      </c>
      <c r="F236" t="s">
        <v>10</v>
      </c>
      <c r="G236">
        <v>10.06</v>
      </c>
      <c r="H236" t="str">
        <f t="shared" si="3"/>
        <v>4/2012</v>
      </c>
    </row>
    <row r="237" spans="1:8" x14ac:dyDescent="0.25">
      <c r="A237" t="s">
        <v>14</v>
      </c>
      <c r="B237" t="s">
        <v>8</v>
      </c>
      <c r="C237">
        <v>9</v>
      </c>
      <c r="D237">
        <v>2011</v>
      </c>
      <c r="E237" t="s">
        <v>9</v>
      </c>
      <c r="F237" t="s">
        <v>10</v>
      </c>
      <c r="G237">
        <v>13.13</v>
      </c>
      <c r="H237" t="str">
        <f t="shared" si="3"/>
        <v>9/2011</v>
      </c>
    </row>
    <row r="238" spans="1:8" x14ac:dyDescent="0.25">
      <c r="A238" t="s">
        <v>14</v>
      </c>
      <c r="B238" t="s">
        <v>8</v>
      </c>
      <c r="C238">
        <v>8</v>
      </c>
      <c r="D238">
        <v>2011</v>
      </c>
      <c r="E238" t="s">
        <v>9</v>
      </c>
      <c r="F238" t="s">
        <v>10</v>
      </c>
      <c r="G238">
        <v>12.02</v>
      </c>
      <c r="H238" t="str">
        <f t="shared" si="3"/>
        <v>8/2011</v>
      </c>
    </row>
    <row r="239" spans="1:8" x14ac:dyDescent="0.25">
      <c r="A239" t="s">
        <v>14</v>
      </c>
      <c r="B239" t="s">
        <v>8</v>
      </c>
      <c r="C239">
        <v>7</v>
      </c>
      <c r="D239">
        <v>2011</v>
      </c>
      <c r="E239" t="s">
        <v>9</v>
      </c>
      <c r="F239" t="s">
        <v>10</v>
      </c>
      <c r="G239">
        <v>11.43</v>
      </c>
      <c r="H239" t="str">
        <f t="shared" si="3"/>
        <v>7/2011</v>
      </c>
    </row>
    <row r="240" spans="1:8" x14ac:dyDescent="0.25">
      <c r="A240" t="s">
        <v>14</v>
      </c>
      <c r="B240" t="s">
        <v>8</v>
      </c>
      <c r="C240">
        <v>6</v>
      </c>
      <c r="D240">
        <v>2011</v>
      </c>
      <c r="E240" t="s">
        <v>9</v>
      </c>
      <c r="F240" t="s">
        <v>10</v>
      </c>
      <c r="G240">
        <v>11.54</v>
      </c>
      <c r="H240" t="str">
        <f t="shared" si="3"/>
        <v>6/2011</v>
      </c>
    </row>
    <row r="241" spans="1:8" x14ac:dyDescent="0.25">
      <c r="A241" t="s">
        <v>14</v>
      </c>
      <c r="B241" t="s">
        <v>8</v>
      </c>
      <c r="C241">
        <v>5</v>
      </c>
      <c r="D241">
        <v>2011</v>
      </c>
      <c r="E241" t="s">
        <v>9</v>
      </c>
      <c r="F241" t="s">
        <v>10</v>
      </c>
      <c r="G241">
        <v>14.1</v>
      </c>
      <c r="H241" t="str">
        <f t="shared" si="3"/>
        <v>5/2011</v>
      </c>
    </row>
    <row r="242" spans="1:8" x14ac:dyDescent="0.25">
      <c r="A242" t="s">
        <v>14</v>
      </c>
      <c r="B242" t="s">
        <v>8</v>
      </c>
      <c r="C242">
        <v>4</v>
      </c>
      <c r="D242">
        <v>2011</v>
      </c>
      <c r="E242" t="s">
        <v>9</v>
      </c>
      <c r="F242" t="s">
        <v>10</v>
      </c>
      <c r="G242">
        <v>18.149999999999999</v>
      </c>
      <c r="H242" t="str">
        <f t="shared" si="3"/>
        <v>4/2011</v>
      </c>
    </row>
    <row r="243" spans="1:8" x14ac:dyDescent="0.25">
      <c r="A243" t="s">
        <v>14</v>
      </c>
      <c r="B243" t="s">
        <v>8</v>
      </c>
      <c r="C243">
        <v>8</v>
      </c>
      <c r="D243">
        <v>2010</v>
      </c>
      <c r="E243" t="s">
        <v>9</v>
      </c>
      <c r="F243" t="s">
        <v>10</v>
      </c>
      <c r="G243">
        <v>24.88</v>
      </c>
      <c r="H243" t="str">
        <f t="shared" si="3"/>
        <v>8/2010</v>
      </c>
    </row>
    <row r="244" spans="1:8" x14ac:dyDescent="0.25">
      <c r="A244" t="s">
        <v>14</v>
      </c>
      <c r="B244" t="s">
        <v>8</v>
      </c>
      <c r="C244">
        <v>7</v>
      </c>
      <c r="D244">
        <v>2010</v>
      </c>
      <c r="E244" t="s">
        <v>9</v>
      </c>
      <c r="F244" t="s">
        <v>10</v>
      </c>
      <c r="G244">
        <v>22.82</v>
      </c>
      <c r="H244" t="str">
        <f t="shared" si="3"/>
        <v>7/2010</v>
      </c>
    </row>
    <row r="245" spans="1:8" x14ac:dyDescent="0.25">
      <c r="A245" t="s">
        <v>14</v>
      </c>
      <c r="B245" t="s">
        <v>8</v>
      </c>
      <c r="C245">
        <v>6</v>
      </c>
      <c r="D245">
        <v>2010</v>
      </c>
      <c r="E245" t="s">
        <v>9</v>
      </c>
      <c r="F245" t="s">
        <v>10</v>
      </c>
      <c r="G245">
        <v>17.649999999999999</v>
      </c>
      <c r="H245" t="str">
        <f t="shared" si="3"/>
        <v>6/2010</v>
      </c>
    </row>
    <row r="246" spans="1:8" x14ac:dyDescent="0.25">
      <c r="A246" t="s">
        <v>14</v>
      </c>
      <c r="B246" t="s">
        <v>8</v>
      </c>
      <c r="C246">
        <v>5</v>
      </c>
      <c r="D246">
        <v>2010</v>
      </c>
      <c r="E246" t="s">
        <v>9</v>
      </c>
      <c r="F246" t="s">
        <v>10</v>
      </c>
      <c r="G246">
        <v>13.28</v>
      </c>
      <c r="H246" t="str">
        <f t="shared" si="3"/>
        <v>5/2010</v>
      </c>
    </row>
    <row r="247" spans="1:8" x14ac:dyDescent="0.25">
      <c r="A247" t="s">
        <v>14</v>
      </c>
      <c r="B247" t="s">
        <v>8</v>
      </c>
      <c r="C247">
        <v>4</v>
      </c>
      <c r="D247">
        <v>2010</v>
      </c>
      <c r="E247" t="s">
        <v>9</v>
      </c>
      <c r="F247" t="s">
        <v>10</v>
      </c>
      <c r="G247">
        <v>12.86</v>
      </c>
      <c r="H247" t="str">
        <f t="shared" si="3"/>
        <v>4/2010</v>
      </c>
    </row>
    <row r="248" spans="1:8" x14ac:dyDescent="0.25">
      <c r="A248" t="s">
        <v>14</v>
      </c>
      <c r="B248" t="s">
        <v>8</v>
      </c>
      <c r="C248">
        <v>3</v>
      </c>
      <c r="D248">
        <v>2010</v>
      </c>
      <c r="E248" t="s">
        <v>9</v>
      </c>
      <c r="F248" t="s">
        <v>10</v>
      </c>
      <c r="G248">
        <v>14</v>
      </c>
      <c r="H248" t="str">
        <f t="shared" si="3"/>
        <v>3/2010</v>
      </c>
    </row>
    <row r="249" spans="1:8" x14ac:dyDescent="0.25">
      <c r="A249" t="s">
        <v>14</v>
      </c>
      <c r="B249" t="s">
        <v>8</v>
      </c>
      <c r="C249">
        <v>2</v>
      </c>
      <c r="D249">
        <v>2010</v>
      </c>
      <c r="E249" t="s">
        <v>9</v>
      </c>
      <c r="F249" t="s">
        <v>10</v>
      </c>
      <c r="G249">
        <v>18</v>
      </c>
      <c r="H249" t="str">
        <f t="shared" si="3"/>
        <v>2/2010</v>
      </c>
    </row>
    <row r="250" spans="1:8" x14ac:dyDescent="0.25">
      <c r="A250" t="s">
        <v>14</v>
      </c>
      <c r="B250" t="s">
        <v>8</v>
      </c>
      <c r="C250">
        <v>1</v>
      </c>
      <c r="D250">
        <v>2010</v>
      </c>
      <c r="E250" t="s">
        <v>9</v>
      </c>
      <c r="F250" t="s">
        <v>10</v>
      </c>
      <c r="G250">
        <v>15</v>
      </c>
      <c r="H250" t="str">
        <f t="shared" si="3"/>
        <v>1/2010</v>
      </c>
    </row>
    <row r="251" spans="1:8" x14ac:dyDescent="0.25">
      <c r="A251" t="s">
        <v>14</v>
      </c>
      <c r="B251" t="s">
        <v>8</v>
      </c>
      <c r="C251">
        <v>12</v>
      </c>
      <c r="D251">
        <v>2009</v>
      </c>
      <c r="E251" t="s">
        <v>9</v>
      </c>
      <c r="F251" t="s">
        <v>10</v>
      </c>
      <c r="G251">
        <v>13.1</v>
      </c>
      <c r="H251" t="str">
        <f t="shared" si="3"/>
        <v>12/2009</v>
      </c>
    </row>
    <row r="252" spans="1:8" x14ac:dyDescent="0.25">
      <c r="A252" t="s">
        <v>14</v>
      </c>
      <c r="B252" t="s">
        <v>8</v>
      </c>
      <c r="C252">
        <v>11</v>
      </c>
      <c r="D252">
        <v>2009</v>
      </c>
      <c r="E252" t="s">
        <v>9</v>
      </c>
      <c r="F252" t="s">
        <v>10</v>
      </c>
      <c r="G252">
        <v>14.77</v>
      </c>
      <c r="H252" t="str">
        <f t="shared" si="3"/>
        <v>11/2009</v>
      </c>
    </row>
    <row r="253" spans="1:8" x14ac:dyDescent="0.25">
      <c r="A253" t="s">
        <v>14</v>
      </c>
      <c r="B253" t="s">
        <v>8</v>
      </c>
      <c r="C253">
        <v>10</v>
      </c>
      <c r="D253">
        <v>2009</v>
      </c>
      <c r="E253" t="s">
        <v>9</v>
      </c>
      <c r="F253" t="s">
        <v>10</v>
      </c>
      <c r="G253">
        <v>11.37</v>
      </c>
      <c r="H253" t="str">
        <f t="shared" si="3"/>
        <v>10/2009</v>
      </c>
    </row>
    <row r="254" spans="1:8" x14ac:dyDescent="0.25">
      <c r="A254" t="s">
        <v>14</v>
      </c>
      <c r="B254" t="s">
        <v>8</v>
      </c>
      <c r="C254">
        <v>9</v>
      </c>
      <c r="D254">
        <v>2009</v>
      </c>
      <c r="E254" t="s">
        <v>9</v>
      </c>
      <c r="F254" t="s">
        <v>10</v>
      </c>
      <c r="G254">
        <v>9.33</v>
      </c>
      <c r="H254" t="str">
        <f t="shared" si="3"/>
        <v>9/2009</v>
      </c>
    </row>
    <row r="255" spans="1:8" x14ac:dyDescent="0.25">
      <c r="A255" t="s">
        <v>14</v>
      </c>
      <c r="B255" t="s">
        <v>8</v>
      </c>
      <c r="C255">
        <v>8</v>
      </c>
      <c r="D255">
        <v>2009</v>
      </c>
      <c r="E255" t="s">
        <v>9</v>
      </c>
      <c r="F255" t="s">
        <v>10</v>
      </c>
      <c r="G255">
        <v>8.7200000000000006</v>
      </c>
      <c r="H255" t="str">
        <f t="shared" si="3"/>
        <v>8/2009</v>
      </c>
    </row>
    <row r="256" spans="1:8" x14ac:dyDescent="0.25">
      <c r="A256" t="s">
        <v>14</v>
      </c>
      <c r="B256" t="s">
        <v>8</v>
      </c>
      <c r="C256">
        <v>7</v>
      </c>
      <c r="D256">
        <v>2009</v>
      </c>
      <c r="E256" t="s">
        <v>9</v>
      </c>
      <c r="F256" t="s">
        <v>10</v>
      </c>
      <c r="G256">
        <v>7.1</v>
      </c>
      <c r="H256" t="str">
        <f t="shared" si="3"/>
        <v>7/2009</v>
      </c>
    </row>
    <row r="257" spans="1:8" x14ac:dyDescent="0.25">
      <c r="A257" t="s">
        <v>14</v>
      </c>
      <c r="B257" t="s">
        <v>8</v>
      </c>
      <c r="C257">
        <v>6</v>
      </c>
      <c r="D257">
        <v>2009</v>
      </c>
      <c r="E257" t="s">
        <v>9</v>
      </c>
      <c r="F257" t="s">
        <v>10</v>
      </c>
      <c r="G257">
        <v>7.52</v>
      </c>
      <c r="H257" t="str">
        <f t="shared" si="3"/>
        <v>6/2009</v>
      </c>
    </row>
    <row r="258" spans="1:8" x14ac:dyDescent="0.25">
      <c r="A258" t="s">
        <v>14</v>
      </c>
      <c r="B258" t="s">
        <v>8</v>
      </c>
      <c r="C258">
        <v>5</v>
      </c>
      <c r="D258">
        <v>2009</v>
      </c>
      <c r="E258" t="s">
        <v>9</v>
      </c>
      <c r="F258" t="s">
        <v>10</v>
      </c>
      <c r="G258">
        <v>8.8699999999999992</v>
      </c>
      <c r="H258" t="str">
        <f t="shared" si="3"/>
        <v>5/2009</v>
      </c>
    </row>
    <row r="259" spans="1:8" x14ac:dyDescent="0.25">
      <c r="A259" t="s">
        <v>14</v>
      </c>
      <c r="B259" t="s">
        <v>8</v>
      </c>
      <c r="C259">
        <v>4</v>
      </c>
      <c r="D259">
        <v>2009</v>
      </c>
      <c r="E259" t="s">
        <v>9</v>
      </c>
      <c r="F259" t="s">
        <v>10</v>
      </c>
      <c r="G259">
        <v>11.33</v>
      </c>
      <c r="H259" t="str">
        <f t="shared" ref="H259:H322" si="4">C259&amp;"/"&amp;D259</f>
        <v>4/2009</v>
      </c>
    </row>
    <row r="260" spans="1:8" x14ac:dyDescent="0.25">
      <c r="A260" t="s">
        <v>14</v>
      </c>
      <c r="B260" t="s">
        <v>8</v>
      </c>
      <c r="C260">
        <v>3</v>
      </c>
      <c r="D260">
        <v>2009</v>
      </c>
      <c r="E260" t="s">
        <v>9</v>
      </c>
      <c r="F260" t="s">
        <v>10</v>
      </c>
      <c r="G260">
        <v>13.87</v>
      </c>
      <c r="H260" t="str">
        <f t="shared" si="4"/>
        <v>3/2009</v>
      </c>
    </row>
    <row r="261" spans="1:8" x14ac:dyDescent="0.25">
      <c r="A261" t="s">
        <v>14</v>
      </c>
      <c r="B261" t="s">
        <v>8</v>
      </c>
      <c r="C261">
        <v>11</v>
      </c>
      <c r="D261">
        <v>2008</v>
      </c>
      <c r="E261" t="s">
        <v>9</v>
      </c>
      <c r="F261" t="s">
        <v>10</v>
      </c>
      <c r="G261">
        <v>12.44</v>
      </c>
      <c r="H261" t="str">
        <f t="shared" si="4"/>
        <v>11/2008</v>
      </c>
    </row>
    <row r="262" spans="1:8" x14ac:dyDescent="0.25">
      <c r="A262" t="s">
        <v>14</v>
      </c>
      <c r="B262" t="s">
        <v>8</v>
      </c>
      <c r="C262">
        <v>10</v>
      </c>
      <c r="D262">
        <v>2008</v>
      </c>
      <c r="E262" t="s">
        <v>9</v>
      </c>
      <c r="F262" t="s">
        <v>10</v>
      </c>
      <c r="G262">
        <v>12.3</v>
      </c>
      <c r="H262" t="str">
        <f t="shared" si="4"/>
        <v>10/2008</v>
      </c>
    </row>
    <row r="263" spans="1:8" x14ac:dyDescent="0.25">
      <c r="A263" t="s">
        <v>14</v>
      </c>
      <c r="B263" t="s">
        <v>8</v>
      </c>
      <c r="C263">
        <v>9</v>
      </c>
      <c r="D263">
        <v>2008</v>
      </c>
      <c r="E263" t="s">
        <v>9</v>
      </c>
      <c r="F263" t="s">
        <v>10</v>
      </c>
      <c r="G263">
        <v>11.94</v>
      </c>
      <c r="H263" t="str">
        <f t="shared" si="4"/>
        <v>9/2008</v>
      </c>
    </row>
    <row r="264" spans="1:8" x14ac:dyDescent="0.25">
      <c r="A264" t="s">
        <v>14</v>
      </c>
      <c r="B264" t="s">
        <v>8</v>
      </c>
      <c r="C264">
        <v>8</v>
      </c>
      <c r="D264">
        <v>2008</v>
      </c>
      <c r="E264" t="s">
        <v>9</v>
      </c>
      <c r="F264" t="s">
        <v>10</v>
      </c>
      <c r="G264">
        <v>11.63</v>
      </c>
      <c r="H264" t="str">
        <f t="shared" si="4"/>
        <v>8/2008</v>
      </c>
    </row>
    <row r="265" spans="1:8" x14ac:dyDescent="0.25">
      <c r="A265" t="s">
        <v>14</v>
      </c>
      <c r="B265" t="s">
        <v>8</v>
      </c>
      <c r="C265">
        <v>7</v>
      </c>
      <c r="D265">
        <v>2008</v>
      </c>
      <c r="E265" t="s">
        <v>9</v>
      </c>
      <c r="F265" t="s">
        <v>10</v>
      </c>
      <c r="G265">
        <v>10.52</v>
      </c>
      <c r="H265" t="str">
        <f t="shared" si="4"/>
        <v>7/2008</v>
      </c>
    </row>
    <row r="266" spans="1:8" x14ac:dyDescent="0.25">
      <c r="A266" t="s">
        <v>14</v>
      </c>
      <c r="B266" t="s">
        <v>8</v>
      </c>
      <c r="C266">
        <v>6</v>
      </c>
      <c r="D266">
        <v>2008</v>
      </c>
      <c r="E266" t="s">
        <v>9</v>
      </c>
      <c r="F266" t="s">
        <v>10</v>
      </c>
      <c r="G266">
        <v>10.27</v>
      </c>
      <c r="H266" t="str">
        <f t="shared" si="4"/>
        <v>6/2008</v>
      </c>
    </row>
    <row r="267" spans="1:8" x14ac:dyDescent="0.25">
      <c r="A267" t="s">
        <v>14</v>
      </c>
      <c r="B267" t="s">
        <v>8</v>
      </c>
      <c r="C267">
        <v>5</v>
      </c>
      <c r="D267">
        <v>2008</v>
      </c>
      <c r="E267" t="s">
        <v>9</v>
      </c>
      <c r="F267" t="s">
        <v>10</v>
      </c>
      <c r="G267">
        <v>11.01</v>
      </c>
      <c r="H267" t="str">
        <f t="shared" si="4"/>
        <v>5/2008</v>
      </c>
    </row>
    <row r="268" spans="1:8" x14ac:dyDescent="0.25">
      <c r="A268" t="s">
        <v>14</v>
      </c>
      <c r="B268" t="s">
        <v>8</v>
      </c>
      <c r="C268">
        <v>4</v>
      </c>
      <c r="D268">
        <v>2008</v>
      </c>
      <c r="E268" t="s">
        <v>9</v>
      </c>
      <c r="F268" t="s">
        <v>10</v>
      </c>
      <c r="G268">
        <v>13.5</v>
      </c>
      <c r="H268" t="str">
        <f t="shared" si="4"/>
        <v>4/2008</v>
      </c>
    </row>
    <row r="269" spans="1:8" x14ac:dyDescent="0.25">
      <c r="A269" t="s">
        <v>14</v>
      </c>
      <c r="B269" t="s">
        <v>8</v>
      </c>
      <c r="C269">
        <v>3</v>
      </c>
      <c r="D269">
        <v>2008</v>
      </c>
      <c r="E269" t="s">
        <v>9</v>
      </c>
      <c r="F269" t="s">
        <v>10</v>
      </c>
      <c r="G269">
        <v>14.86</v>
      </c>
      <c r="H269" t="str">
        <f t="shared" si="4"/>
        <v>3/2008</v>
      </c>
    </row>
    <row r="270" spans="1:8" x14ac:dyDescent="0.25">
      <c r="A270" t="s">
        <v>14</v>
      </c>
      <c r="B270" t="s">
        <v>8</v>
      </c>
      <c r="C270">
        <v>2</v>
      </c>
      <c r="D270">
        <v>2008</v>
      </c>
      <c r="E270" t="s">
        <v>9</v>
      </c>
      <c r="F270" t="s">
        <v>10</v>
      </c>
      <c r="G270">
        <v>15.5</v>
      </c>
      <c r="H270" t="str">
        <f t="shared" si="4"/>
        <v>2/2008</v>
      </c>
    </row>
    <row r="271" spans="1:8" x14ac:dyDescent="0.25">
      <c r="A271" t="s">
        <v>14</v>
      </c>
      <c r="B271" t="s">
        <v>8</v>
      </c>
      <c r="C271">
        <v>9</v>
      </c>
      <c r="D271">
        <v>2007</v>
      </c>
      <c r="E271" t="s">
        <v>9</v>
      </c>
      <c r="F271" t="s">
        <v>10</v>
      </c>
      <c r="G271">
        <v>16.88</v>
      </c>
      <c r="H271" t="str">
        <f t="shared" si="4"/>
        <v>9/2007</v>
      </c>
    </row>
    <row r="272" spans="1:8" x14ac:dyDescent="0.25">
      <c r="A272" t="s">
        <v>14</v>
      </c>
      <c r="B272" t="s">
        <v>8</v>
      </c>
      <c r="C272">
        <v>8</v>
      </c>
      <c r="D272">
        <v>2007</v>
      </c>
      <c r="E272" t="s">
        <v>9</v>
      </c>
      <c r="F272" t="s">
        <v>10</v>
      </c>
      <c r="G272">
        <v>14.74</v>
      </c>
      <c r="H272" t="str">
        <f t="shared" si="4"/>
        <v>8/2007</v>
      </c>
    </row>
    <row r="273" spans="1:8" x14ac:dyDescent="0.25">
      <c r="A273" t="s">
        <v>14</v>
      </c>
      <c r="B273" t="s">
        <v>8</v>
      </c>
      <c r="C273">
        <v>7</v>
      </c>
      <c r="D273">
        <v>2007</v>
      </c>
      <c r="E273" t="s">
        <v>9</v>
      </c>
      <c r="F273" t="s">
        <v>10</v>
      </c>
      <c r="G273">
        <v>10.56</v>
      </c>
      <c r="H273" t="str">
        <f t="shared" si="4"/>
        <v>7/2007</v>
      </c>
    </row>
    <row r="274" spans="1:8" x14ac:dyDescent="0.25">
      <c r="A274" t="s">
        <v>14</v>
      </c>
      <c r="B274" t="s">
        <v>8</v>
      </c>
      <c r="C274">
        <v>6</v>
      </c>
      <c r="D274">
        <v>2007</v>
      </c>
      <c r="E274" t="s">
        <v>9</v>
      </c>
      <c r="F274" t="s">
        <v>10</v>
      </c>
      <c r="G274">
        <v>10.3</v>
      </c>
      <c r="H274" t="str">
        <f t="shared" si="4"/>
        <v>6/2007</v>
      </c>
    </row>
    <row r="275" spans="1:8" x14ac:dyDescent="0.25">
      <c r="A275" t="s">
        <v>14</v>
      </c>
      <c r="B275" t="s">
        <v>8</v>
      </c>
      <c r="C275">
        <v>5</v>
      </c>
      <c r="D275">
        <v>2007</v>
      </c>
      <c r="E275" t="s">
        <v>9</v>
      </c>
      <c r="F275" t="s">
        <v>10</v>
      </c>
      <c r="G275">
        <v>11.87</v>
      </c>
      <c r="H275" t="str">
        <f t="shared" si="4"/>
        <v>5/2007</v>
      </c>
    </row>
    <row r="276" spans="1:8" x14ac:dyDescent="0.25">
      <c r="A276" t="s">
        <v>14</v>
      </c>
      <c r="B276" t="s">
        <v>8</v>
      </c>
      <c r="C276">
        <v>4</v>
      </c>
      <c r="D276">
        <v>2007</v>
      </c>
      <c r="E276" t="s">
        <v>9</v>
      </c>
      <c r="F276" t="s">
        <v>10</v>
      </c>
      <c r="G276">
        <v>13.35</v>
      </c>
      <c r="H276" t="str">
        <f t="shared" si="4"/>
        <v>4/2007</v>
      </c>
    </row>
    <row r="277" spans="1:8" x14ac:dyDescent="0.25">
      <c r="A277" t="s">
        <v>14</v>
      </c>
      <c r="B277" t="s">
        <v>8</v>
      </c>
      <c r="C277">
        <v>3</v>
      </c>
      <c r="D277">
        <v>2007</v>
      </c>
      <c r="E277" t="s">
        <v>9</v>
      </c>
      <c r="F277" t="s">
        <v>10</v>
      </c>
      <c r="G277">
        <v>19.82</v>
      </c>
      <c r="H277" t="str">
        <f t="shared" si="4"/>
        <v>3/2007</v>
      </c>
    </row>
    <row r="278" spans="1:8" x14ac:dyDescent="0.25">
      <c r="A278" t="s">
        <v>14</v>
      </c>
      <c r="B278" t="s">
        <v>8</v>
      </c>
      <c r="C278">
        <v>2</v>
      </c>
      <c r="D278">
        <v>2007</v>
      </c>
      <c r="E278" t="s">
        <v>9</v>
      </c>
      <c r="F278" t="s">
        <v>10</v>
      </c>
      <c r="G278">
        <v>23.57</v>
      </c>
      <c r="H278" t="str">
        <f t="shared" si="4"/>
        <v>2/2007</v>
      </c>
    </row>
    <row r="279" spans="1:8" x14ac:dyDescent="0.25">
      <c r="A279" t="s">
        <v>14</v>
      </c>
      <c r="B279" t="s">
        <v>8</v>
      </c>
      <c r="C279">
        <v>1</v>
      </c>
      <c r="D279">
        <v>2007</v>
      </c>
      <c r="E279" t="s">
        <v>9</v>
      </c>
      <c r="F279" t="s">
        <v>10</v>
      </c>
      <c r="G279">
        <v>17.75</v>
      </c>
      <c r="H279" t="str">
        <f t="shared" si="4"/>
        <v>1/2007</v>
      </c>
    </row>
    <row r="280" spans="1:8" x14ac:dyDescent="0.25">
      <c r="A280" t="s">
        <v>14</v>
      </c>
      <c r="B280" t="s">
        <v>8</v>
      </c>
      <c r="C280">
        <v>12</v>
      </c>
      <c r="D280">
        <v>2006</v>
      </c>
      <c r="E280" t="s">
        <v>9</v>
      </c>
      <c r="F280" t="s">
        <v>10</v>
      </c>
      <c r="G280">
        <v>17.5</v>
      </c>
      <c r="H280" t="str">
        <f t="shared" si="4"/>
        <v>12/2006</v>
      </c>
    </row>
    <row r="281" spans="1:8" x14ac:dyDescent="0.25">
      <c r="A281" t="s">
        <v>14</v>
      </c>
      <c r="B281" t="s">
        <v>8</v>
      </c>
      <c r="C281">
        <v>11</v>
      </c>
      <c r="D281">
        <v>2006</v>
      </c>
      <c r="E281" t="s">
        <v>9</v>
      </c>
      <c r="F281" t="s">
        <v>10</v>
      </c>
      <c r="G281">
        <v>18.11</v>
      </c>
      <c r="H281" t="str">
        <f t="shared" si="4"/>
        <v>11/2006</v>
      </c>
    </row>
    <row r="282" spans="1:8" x14ac:dyDescent="0.25">
      <c r="A282" t="s">
        <v>14</v>
      </c>
      <c r="B282" t="s">
        <v>8</v>
      </c>
      <c r="C282">
        <v>10</v>
      </c>
      <c r="D282">
        <v>2006</v>
      </c>
      <c r="E282" t="s">
        <v>9</v>
      </c>
      <c r="F282" t="s">
        <v>10</v>
      </c>
      <c r="G282">
        <v>18.79</v>
      </c>
      <c r="H282" t="str">
        <f t="shared" si="4"/>
        <v>10/2006</v>
      </c>
    </row>
    <row r="283" spans="1:8" x14ac:dyDescent="0.25">
      <c r="A283" t="s">
        <v>14</v>
      </c>
      <c r="B283" t="s">
        <v>8</v>
      </c>
      <c r="C283">
        <v>9</v>
      </c>
      <c r="D283">
        <v>2006</v>
      </c>
      <c r="E283" t="s">
        <v>9</v>
      </c>
      <c r="F283" t="s">
        <v>10</v>
      </c>
      <c r="G283">
        <v>16.72</v>
      </c>
      <c r="H283" t="str">
        <f t="shared" si="4"/>
        <v>9/2006</v>
      </c>
    </row>
    <row r="284" spans="1:8" x14ac:dyDescent="0.25">
      <c r="A284" t="s">
        <v>14</v>
      </c>
      <c r="B284" t="s">
        <v>8</v>
      </c>
      <c r="C284">
        <v>8</v>
      </c>
      <c r="D284">
        <v>2006</v>
      </c>
      <c r="E284" t="s">
        <v>9</v>
      </c>
      <c r="F284" t="s">
        <v>10</v>
      </c>
      <c r="G284">
        <v>13.55</v>
      </c>
      <c r="H284" t="str">
        <f t="shared" si="4"/>
        <v>8/2006</v>
      </c>
    </row>
    <row r="285" spans="1:8" x14ac:dyDescent="0.25">
      <c r="A285" t="s">
        <v>14</v>
      </c>
      <c r="B285" t="s">
        <v>8</v>
      </c>
      <c r="C285">
        <v>7</v>
      </c>
      <c r="D285">
        <v>2006</v>
      </c>
      <c r="E285" t="s">
        <v>9</v>
      </c>
      <c r="F285" t="s">
        <v>10</v>
      </c>
      <c r="G285">
        <v>9.8000000000000007</v>
      </c>
      <c r="H285" t="str">
        <f t="shared" si="4"/>
        <v>7/2006</v>
      </c>
    </row>
    <row r="286" spans="1:8" x14ac:dyDescent="0.25">
      <c r="A286" t="s">
        <v>14</v>
      </c>
      <c r="B286" t="s">
        <v>8</v>
      </c>
      <c r="C286">
        <v>6</v>
      </c>
      <c r="D286">
        <v>2006</v>
      </c>
      <c r="E286" t="s">
        <v>9</v>
      </c>
      <c r="F286" t="s">
        <v>10</v>
      </c>
      <c r="G286">
        <v>8.67</v>
      </c>
      <c r="H286" t="str">
        <f t="shared" si="4"/>
        <v>6/2006</v>
      </c>
    </row>
    <row r="287" spans="1:8" x14ac:dyDescent="0.25">
      <c r="A287" t="s">
        <v>14</v>
      </c>
      <c r="B287" t="s">
        <v>8</v>
      </c>
      <c r="C287">
        <v>5</v>
      </c>
      <c r="D287">
        <v>2006</v>
      </c>
      <c r="E287" t="s">
        <v>9</v>
      </c>
      <c r="F287" t="s">
        <v>10</v>
      </c>
      <c r="G287">
        <v>9.1300000000000008</v>
      </c>
      <c r="H287" t="str">
        <f t="shared" si="4"/>
        <v>5/2006</v>
      </c>
    </row>
    <row r="288" spans="1:8" x14ac:dyDescent="0.25">
      <c r="A288" t="s">
        <v>14</v>
      </c>
      <c r="B288" t="s">
        <v>8</v>
      </c>
      <c r="C288">
        <v>4</v>
      </c>
      <c r="D288">
        <v>2006</v>
      </c>
      <c r="E288" t="s">
        <v>9</v>
      </c>
      <c r="F288" t="s">
        <v>10</v>
      </c>
      <c r="G288">
        <v>12.41</v>
      </c>
      <c r="H288" t="str">
        <f t="shared" si="4"/>
        <v>4/2006</v>
      </c>
    </row>
    <row r="289" spans="1:8" x14ac:dyDescent="0.25">
      <c r="A289" t="s">
        <v>14</v>
      </c>
      <c r="B289" t="s">
        <v>8</v>
      </c>
      <c r="C289">
        <v>3</v>
      </c>
      <c r="D289">
        <v>2006</v>
      </c>
      <c r="E289" t="s">
        <v>9</v>
      </c>
      <c r="F289" t="s">
        <v>10</v>
      </c>
      <c r="G289">
        <v>17.11</v>
      </c>
      <c r="H289" t="str">
        <f t="shared" si="4"/>
        <v>3/2006</v>
      </c>
    </row>
    <row r="290" spans="1:8" x14ac:dyDescent="0.25">
      <c r="A290" t="s">
        <v>14</v>
      </c>
      <c r="B290" t="s">
        <v>8</v>
      </c>
      <c r="C290">
        <v>2</v>
      </c>
      <c r="D290">
        <v>2006</v>
      </c>
      <c r="E290" t="s">
        <v>9</v>
      </c>
      <c r="F290" t="s">
        <v>10</v>
      </c>
      <c r="G290">
        <v>18.75</v>
      </c>
      <c r="H290" t="str">
        <f t="shared" si="4"/>
        <v>2/2006</v>
      </c>
    </row>
    <row r="291" spans="1:8" x14ac:dyDescent="0.25">
      <c r="A291" t="s">
        <v>14</v>
      </c>
      <c r="B291" t="s">
        <v>8</v>
      </c>
      <c r="C291">
        <v>1</v>
      </c>
      <c r="D291">
        <v>2006</v>
      </c>
      <c r="E291" t="s">
        <v>9</v>
      </c>
      <c r="F291" t="s">
        <v>10</v>
      </c>
      <c r="G291">
        <v>20</v>
      </c>
      <c r="H291" t="str">
        <f t="shared" si="4"/>
        <v>1/2006</v>
      </c>
    </row>
    <row r="292" spans="1:8" x14ac:dyDescent="0.25">
      <c r="A292" t="s">
        <v>14</v>
      </c>
      <c r="B292" t="s">
        <v>8</v>
      </c>
      <c r="C292">
        <v>10</v>
      </c>
      <c r="D292">
        <v>2005</v>
      </c>
      <c r="E292" t="s">
        <v>9</v>
      </c>
      <c r="F292" t="s">
        <v>10</v>
      </c>
      <c r="G292">
        <v>12.61</v>
      </c>
      <c r="H292" t="str">
        <f t="shared" si="4"/>
        <v>10/2005</v>
      </c>
    </row>
    <row r="293" spans="1:8" x14ac:dyDescent="0.25">
      <c r="A293" t="s">
        <v>14</v>
      </c>
      <c r="B293" t="s">
        <v>8</v>
      </c>
      <c r="C293">
        <v>9</v>
      </c>
      <c r="D293">
        <v>2005</v>
      </c>
      <c r="E293" t="s">
        <v>9</v>
      </c>
      <c r="F293" t="s">
        <v>10</v>
      </c>
      <c r="G293">
        <v>16.37</v>
      </c>
      <c r="H293" t="str">
        <f t="shared" si="4"/>
        <v>9/2005</v>
      </c>
    </row>
    <row r="294" spans="1:8" x14ac:dyDescent="0.25">
      <c r="A294" t="s">
        <v>14</v>
      </c>
      <c r="B294" t="s">
        <v>8</v>
      </c>
      <c r="C294">
        <v>8</v>
      </c>
      <c r="D294">
        <v>2005</v>
      </c>
      <c r="E294" t="s">
        <v>9</v>
      </c>
      <c r="F294" t="s">
        <v>10</v>
      </c>
      <c r="G294">
        <v>10.49</v>
      </c>
      <c r="H294" t="str">
        <f t="shared" si="4"/>
        <v>8/2005</v>
      </c>
    </row>
    <row r="295" spans="1:8" x14ac:dyDescent="0.25">
      <c r="A295" t="s">
        <v>14</v>
      </c>
      <c r="B295" t="s">
        <v>8</v>
      </c>
      <c r="C295">
        <v>7</v>
      </c>
      <c r="D295">
        <v>2005</v>
      </c>
      <c r="E295" t="s">
        <v>9</v>
      </c>
      <c r="F295" t="s">
        <v>10</v>
      </c>
      <c r="G295">
        <v>8.23</v>
      </c>
      <c r="H295" t="str">
        <f t="shared" si="4"/>
        <v>7/2005</v>
      </c>
    </row>
    <row r="296" spans="1:8" x14ac:dyDescent="0.25">
      <c r="A296" t="s">
        <v>14</v>
      </c>
      <c r="B296" t="s">
        <v>8</v>
      </c>
      <c r="C296">
        <v>6</v>
      </c>
      <c r="D296">
        <v>2005</v>
      </c>
      <c r="E296" t="s">
        <v>9</v>
      </c>
      <c r="F296" t="s">
        <v>10</v>
      </c>
      <c r="G296">
        <v>8.17</v>
      </c>
      <c r="H296" t="str">
        <f t="shared" si="4"/>
        <v>6/2005</v>
      </c>
    </row>
    <row r="297" spans="1:8" x14ac:dyDescent="0.25">
      <c r="A297" t="s">
        <v>14</v>
      </c>
      <c r="B297" t="s">
        <v>8</v>
      </c>
      <c r="C297">
        <v>5</v>
      </c>
      <c r="D297">
        <v>2005</v>
      </c>
      <c r="E297" t="s">
        <v>9</v>
      </c>
      <c r="F297" t="s">
        <v>10</v>
      </c>
      <c r="G297">
        <v>8.91</v>
      </c>
      <c r="H297" t="str">
        <f t="shared" si="4"/>
        <v>5/2005</v>
      </c>
    </row>
    <row r="298" spans="1:8" x14ac:dyDescent="0.25">
      <c r="A298" t="s">
        <v>14</v>
      </c>
      <c r="B298" t="s">
        <v>8</v>
      </c>
      <c r="C298">
        <v>4</v>
      </c>
      <c r="D298">
        <v>2005</v>
      </c>
      <c r="E298" t="s">
        <v>9</v>
      </c>
      <c r="F298" t="s">
        <v>10</v>
      </c>
      <c r="G298">
        <v>10.49</v>
      </c>
      <c r="H298" t="str">
        <f t="shared" si="4"/>
        <v>4/2005</v>
      </c>
    </row>
    <row r="299" spans="1:8" x14ac:dyDescent="0.25">
      <c r="A299" t="s">
        <v>14</v>
      </c>
      <c r="B299" t="s">
        <v>8</v>
      </c>
      <c r="C299">
        <v>3</v>
      </c>
      <c r="D299">
        <v>2005</v>
      </c>
      <c r="E299" t="s">
        <v>9</v>
      </c>
      <c r="F299" t="s">
        <v>10</v>
      </c>
      <c r="G299">
        <v>12.02</v>
      </c>
      <c r="H299" t="str">
        <f t="shared" si="4"/>
        <v>3/2005</v>
      </c>
    </row>
    <row r="300" spans="1:8" x14ac:dyDescent="0.25">
      <c r="A300" t="s">
        <v>14</v>
      </c>
      <c r="B300" t="s">
        <v>8</v>
      </c>
      <c r="C300">
        <v>2</v>
      </c>
      <c r="D300">
        <v>2005</v>
      </c>
      <c r="E300" t="s">
        <v>9</v>
      </c>
      <c r="F300" t="s">
        <v>10</v>
      </c>
      <c r="G300">
        <v>13</v>
      </c>
      <c r="H300" t="str">
        <f t="shared" si="4"/>
        <v>2/2005</v>
      </c>
    </row>
    <row r="301" spans="1:8" x14ac:dyDescent="0.25">
      <c r="A301" t="s">
        <v>14</v>
      </c>
      <c r="B301" t="s">
        <v>8</v>
      </c>
      <c r="C301">
        <v>1</v>
      </c>
      <c r="D301">
        <v>2005</v>
      </c>
      <c r="E301" t="s">
        <v>9</v>
      </c>
      <c r="F301" t="s">
        <v>10</v>
      </c>
      <c r="G301">
        <v>18</v>
      </c>
      <c r="H301" t="str">
        <f t="shared" si="4"/>
        <v>1/2005</v>
      </c>
    </row>
    <row r="302" spans="1:8" x14ac:dyDescent="0.25">
      <c r="A302" t="s">
        <v>14</v>
      </c>
      <c r="B302" t="s">
        <v>8</v>
      </c>
      <c r="C302">
        <v>11</v>
      </c>
      <c r="D302">
        <v>2004</v>
      </c>
      <c r="E302" t="s">
        <v>9</v>
      </c>
      <c r="F302" t="s">
        <v>10</v>
      </c>
      <c r="G302">
        <v>11</v>
      </c>
      <c r="H302" t="str">
        <f t="shared" si="4"/>
        <v>11/2004</v>
      </c>
    </row>
    <row r="303" spans="1:8" x14ac:dyDescent="0.25">
      <c r="A303" t="s">
        <v>14</v>
      </c>
      <c r="B303" t="s">
        <v>8</v>
      </c>
      <c r="C303">
        <v>10</v>
      </c>
      <c r="D303">
        <v>2004</v>
      </c>
      <c r="E303" t="s">
        <v>9</v>
      </c>
      <c r="F303" t="s">
        <v>10</v>
      </c>
      <c r="G303">
        <v>11.28</v>
      </c>
      <c r="H303" t="str">
        <f t="shared" si="4"/>
        <v>10/2004</v>
      </c>
    </row>
    <row r="304" spans="1:8" x14ac:dyDescent="0.25">
      <c r="A304" t="s">
        <v>14</v>
      </c>
      <c r="B304" t="s">
        <v>8</v>
      </c>
      <c r="C304">
        <v>9</v>
      </c>
      <c r="D304">
        <v>2004</v>
      </c>
      <c r="E304" t="s">
        <v>9</v>
      </c>
      <c r="F304" t="s">
        <v>10</v>
      </c>
      <c r="G304">
        <v>9</v>
      </c>
      <c r="H304" t="str">
        <f t="shared" si="4"/>
        <v>9/2004</v>
      </c>
    </row>
    <row r="305" spans="1:8" x14ac:dyDescent="0.25">
      <c r="A305" t="s">
        <v>14</v>
      </c>
      <c r="B305" t="s">
        <v>8</v>
      </c>
      <c r="C305">
        <v>8</v>
      </c>
      <c r="D305">
        <v>2004</v>
      </c>
      <c r="E305" t="s">
        <v>9</v>
      </c>
      <c r="F305" t="s">
        <v>10</v>
      </c>
      <c r="G305">
        <v>5.54</v>
      </c>
      <c r="H305" t="str">
        <f t="shared" si="4"/>
        <v>8/2004</v>
      </c>
    </row>
    <row r="306" spans="1:8" x14ac:dyDescent="0.25">
      <c r="A306" t="s">
        <v>14</v>
      </c>
      <c r="B306" t="s">
        <v>8</v>
      </c>
      <c r="C306">
        <v>7</v>
      </c>
      <c r="D306">
        <v>2004</v>
      </c>
      <c r="E306" t="s">
        <v>9</v>
      </c>
      <c r="F306" t="s">
        <v>10</v>
      </c>
      <c r="G306">
        <v>5.61</v>
      </c>
      <c r="H306" t="str">
        <f t="shared" si="4"/>
        <v>7/2004</v>
      </c>
    </row>
    <row r="307" spans="1:8" x14ac:dyDescent="0.25">
      <c r="A307" t="s">
        <v>14</v>
      </c>
      <c r="B307" t="s">
        <v>8</v>
      </c>
      <c r="C307">
        <v>6</v>
      </c>
      <c r="D307">
        <v>2004</v>
      </c>
      <c r="E307" t="s">
        <v>9</v>
      </c>
      <c r="F307" t="s">
        <v>10</v>
      </c>
      <c r="G307">
        <v>7.81</v>
      </c>
      <c r="H307" t="str">
        <f t="shared" si="4"/>
        <v>6/2004</v>
      </c>
    </row>
    <row r="308" spans="1:8" x14ac:dyDescent="0.25">
      <c r="A308" t="s">
        <v>14</v>
      </c>
      <c r="B308" t="s">
        <v>8</v>
      </c>
      <c r="C308">
        <v>5</v>
      </c>
      <c r="D308">
        <v>2004</v>
      </c>
      <c r="E308" t="s">
        <v>9</v>
      </c>
      <c r="F308" t="s">
        <v>10</v>
      </c>
      <c r="G308">
        <v>8.5299999999999994</v>
      </c>
      <c r="H308" t="str">
        <f t="shared" si="4"/>
        <v>5/2004</v>
      </c>
    </row>
    <row r="309" spans="1:8" x14ac:dyDescent="0.25">
      <c r="A309" t="s">
        <v>14</v>
      </c>
      <c r="B309" t="s">
        <v>8</v>
      </c>
      <c r="C309">
        <v>4</v>
      </c>
      <c r="D309">
        <v>2004</v>
      </c>
      <c r="E309" t="s">
        <v>9</v>
      </c>
      <c r="F309" t="s">
        <v>10</v>
      </c>
      <c r="G309">
        <v>10.52</v>
      </c>
      <c r="H309" t="str">
        <f t="shared" si="4"/>
        <v>4/2004</v>
      </c>
    </row>
    <row r="310" spans="1:8" x14ac:dyDescent="0.25">
      <c r="A310" t="s">
        <v>14</v>
      </c>
      <c r="B310" t="s">
        <v>8</v>
      </c>
      <c r="C310">
        <v>3</v>
      </c>
      <c r="D310">
        <v>2004</v>
      </c>
      <c r="E310" t="s">
        <v>9</v>
      </c>
      <c r="F310" t="s">
        <v>10</v>
      </c>
      <c r="G310">
        <v>12.49</v>
      </c>
      <c r="H310" t="str">
        <f t="shared" si="4"/>
        <v>3/2004</v>
      </c>
    </row>
    <row r="311" spans="1:8" x14ac:dyDescent="0.25">
      <c r="A311" t="s">
        <v>14</v>
      </c>
      <c r="B311" t="s">
        <v>8</v>
      </c>
      <c r="C311">
        <v>2</v>
      </c>
      <c r="D311">
        <v>2004</v>
      </c>
      <c r="E311" t="s">
        <v>9</v>
      </c>
      <c r="F311" t="s">
        <v>10</v>
      </c>
      <c r="G311">
        <v>16.440000000000001</v>
      </c>
      <c r="H311" t="str">
        <f t="shared" si="4"/>
        <v>2/2004</v>
      </c>
    </row>
    <row r="312" spans="1:8" x14ac:dyDescent="0.25">
      <c r="A312" t="s">
        <v>14</v>
      </c>
      <c r="B312" t="s">
        <v>8</v>
      </c>
      <c r="C312">
        <v>1</v>
      </c>
      <c r="D312">
        <v>2004</v>
      </c>
      <c r="E312" t="s">
        <v>9</v>
      </c>
      <c r="F312" t="s">
        <v>10</v>
      </c>
      <c r="G312">
        <v>16.05</v>
      </c>
      <c r="H312" t="str">
        <f t="shared" si="4"/>
        <v>1/2004</v>
      </c>
    </row>
    <row r="313" spans="1:8" x14ac:dyDescent="0.25">
      <c r="A313" t="s">
        <v>14</v>
      </c>
      <c r="B313" t="s">
        <v>8</v>
      </c>
      <c r="C313">
        <v>12</v>
      </c>
      <c r="D313">
        <v>2003</v>
      </c>
      <c r="E313" t="s">
        <v>9</v>
      </c>
      <c r="F313" t="s">
        <v>10</v>
      </c>
      <c r="G313">
        <v>16.25</v>
      </c>
      <c r="H313" t="str">
        <f t="shared" si="4"/>
        <v>12/2003</v>
      </c>
    </row>
    <row r="314" spans="1:8" x14ac:dyDescent="0.25">
      <c r="A314" t="s">
        <v>14</v>
      </c>
      <c r="B314" t="s">
        <v>8</v>
      </c>
      <c r="C314">
        <v>11</v>
      </c>
      <c r="D314">
        <v>2003</v>
      </c>
      <c r="E314" t="s">
        <v>9</v>
      </c>
      <c r="F314" t="s">
        <v>10</v>
      </c>
      <c r="G314">
        <v>16.09</v>
      </c>
      <c r="H314" t="str">
        <f t="shared" si="4"/>
        <v>11/2003</v>
      </c>
    </row>
    <row r="315" spans="1:8" x14ac:dyDescent="0.25">
      <c r="A315" t="s">
        <v>14</v>
      </c>
      <c r="B315" t="s">
        <v>8</v>
      </c>
      <c r="C315">
        <v>10</v>
      </c>
      <c r="D315">
        <v>2003</v>
      </c>
      <c r="E315" t="s">
        <v>9</v>
      </c>
      <c r="F315" t="s">
        <v>10</v>
      </c>
      <c r="G315">
        <v>17.02</v>
      </c>
      <c r="H315" t="str">
        <f t="shared" si="4"/>
        <v>10/2003</v>
      </c>
    </row>
    <row r="316" spans="1:8" x14ac:dyDescent="0.25">
      <c r="A316" t="s">
        <v>14</v>
      </c>
      <c r="B316" t="s">
        <v>8</v>
      </c>
      <c r="C316">
        <v>9</v>
      </c>
      <c r="D316">
        <v>2003</v>
      </c>
      <c r="E316" t="s">
        <v>9</v>
      </c>
      <c r="F316" t="s">
        <v>10</v>
      </c>
      <c r="G316">
        <v>13.09</v>
      </c>
      <c r="H316" t="str">
        <f t="shared" si="4"/>
        <v>9/2003</v>
      </c>
    </row>
    <row r="317" spans="1:8" x14ac:dyDescent="0.25">
      <c r="A317" t="s">
        <v>14</v>
      </c>
      <c r="B317" t="s">
        <v>8</v>
      </c>
      <c r="C317">
        <v>8</v>
      </c>
      <c r="D317">
        <v>2003</v>
      </c>
      <c r="E317" t="s">
        <v>9</v>
      </c>
      <c r="F317" t="s">
        <v>10</v>
      </c>
      <c r="G317">
        <v>12.13</v>
      </c>
      <c r="H317" t="str">
        <f t="shared" si="4"/>
        <v>8/2003</v>
      </c>
    </row>
    <row r="318" spans="1:8" x14ac:dyDescent="0.25">
      <c r="A318" t="s">
        <v>14</v>
      </c>
      <c r="B318" t="s">
        <v>8</v>
      </c>
      <c r="C318">
        <v>7</v>
      </c>
      <c r="D318">
        <v>2003</v>
      </c>
      <c r="E318" t="s">
        <v>9</v>
      </c>
      <c r="F318" t="s">
        <v>10</v>
      </c>
      <c r="G318">
        <v>11.08</v>
      </c>
      <c r="H318" t="str">
        <f t="shared" si="4"/>
        <v>7/2003</v>
      </c>
    </row>
    <row r="319" spans="1:8" x14ac:dyDescent="0.25">
      <c r="A319" t="s">
        <v>14</v>
      </c>
      <c r="B319" t="s">
        <v>8</v>
      </c>
      <c r="C319">
        <v>6</v>
      </c>
      <c r="D319">
        <v>2003</v>
      </c>
      <c r="E319" t="s">
        <v>9</v>
      </c>
      <c r="F319" t="s">
        <v>10</v>
      </c>
      <c r="G319">
        <v>9.59</v>
      </c>
      <c r="H319" t="str">
        <f t="shared" si="4"/>
        <v>6/2003</v>
      </c>
    </row>
    <row r="320" spans="1:8" x14ac:dyDescent="0.25">
      <c r="A320" t="s">
        <v>11</v>
      </c>
      <c r="B320" t="s">
        <v>8</v>
      </c>
      <c r="C320">
        <v>12</v>
      </c>
      <c r="D320">
        <v>2020</v>
      </c>
      <c r="E320" t="s">
        <v>9</v>
      </c>
      <c r="F320" t="s">
        <v>10</v>
      </c>
      <c r="G320">
        <v>83.4</v>
      </c>
      <c r="H320" t="str">
        <f t="shared" si="4"/>
        <v>12/2020</v>
      </c>
    </row>
    <row r="321" spans="1:8" x14ac:dyDescent="0.25">
      <c r="A321" t="s">
        <v>11</v>
      </c>
      <c r="B321" t="s">
        <v>8</v>
      </c>
      <c r="C321">
        <v>11</v>
      </c>
      <c r="D321">
        <v>2020</v>
      </c>
      <c r="E321" t="s">
        <v>9</v>
      </c>
      <c r="F321" t="s">
        <v>10</v>
      </c>
      <c r="G321">
        <v>74.16</v>
      </c>
      <c r="H321" t="str">
        <f t="shared" si="4"/>
        <v>11/2020</v>
      </c>
    </row>
    <row r="322" spans="1:8" x14ac:dyDescent="0.25">
      <c r="A322" t="s">
        <v>11</v>
      </c>
      <c r="B322" t="s">
        <v>8</v>
      </c>
      <c r="C322">
        <v>10</v>
      </c>
      <c r="D322">
        <v>2020</v>
      </c>
      <c r="E322" t="s">
        <v>9</v>
      </c>
      <c r="F322" t="s">
        <v>10</v>
      </c>
      <c r="G322">
        <v>54.52</v>
      </c>
      <c r="H322" t="str">
        <f t="shared" si="4"/>
        <v>10/2020</v>
      </c>
    </row>
    <row r="323" spans="1:8" x14ac:dyDescent="0.25">
      <c r="A323" t="s">
        <v>11</v>
      </c>
      <c r="B323" t="s">
        <v>8</v>
      </c>
      <c r="C323">
        <v>9</v>
      </c>
      <c r="D323">
        <v>2020</v>
      </c>
      <c r="E323" t="s">
        <v>9</v>
      </c>
      <c r="F323" t="s">
        <v>10</v>
      </c>
      <c r="G323">
        <v>40.19</v>
      </c>
      <c r="H323" t="str">
        <f t="shared" ref="H323:H386" si="5">C323&amp;"/"&amp;D323</f>
        <v>9/2020</v>
      </c>
    </row>
    <row r="324" spans="1:8" x14ac:dyDescent="0.25">
      <c r="A324" t="s">
        <v>11</v>
      </c>
      <c r="B324" t="s">
        <v>8</v>
      </c>
      <c r="C324">
        <v>8</v>
      </c>
      <c r="D324">
        <v>2020</v>
      </c>
      <c r="E324" t="s">
        <v>9</v>
      </c>
      <c r="F324" t="s">
        <v>10</v>
      </c>
      <c r="G324">
        <v>33.68</v>
      </c>
      <c r="H324" t="str">
        <f t="shared" si="5"/>
        <v>8/2020</v>
      </c>
    </row>
    <row r="325" spans="1:8" x14ac:dyDescent="0.25">
      <c r="A325" t="s">
        <v>11</v>
      </c>
      <c r="B325" t="s">
        <v>8</v>
      </c>
      <c r="C325">
        <v>7</v>
      </c>
      <c r="D325">
        <v>2020</v>
      </c>
      <c r="E325" t="s">
        <v>9</v>
      </c>
      <c r="F325" t="s">
        <v>10</v>
      </c>
      <c r="G325">
        <v>26.82</v>
      </c>
      <c r="H325" t="str">
        <f t="shared" si="5"/>
        <v>7/2020</v>
      </c>
    </row>
    <row r="326" spans="1:8" x14ac:dyDescent="0.25">
      <c r="A326" t="s">
        <v>11</v>
      </c>
      <c r="B326" t="s">
        <v>8</v>
      </c>
      <c r="C326">
        <v>6</v>
      </c>
      <c r="D326">
        <v>2020</v>
      </c>
      <c r="E326" t="s">
        <v>9</v>
      </c>
      <c r="F326" t="s">
        <v>10</v>
      </c>
      <c r="G326">
        <v>25.13</v>
      </c>
      <c r="H326" t="str">
        <f t="shared" si="5"/>
        <v>6/2020</v>
      </c>
    </row>
    <row r="327" spans="1:8" x14ac:dyDescent="0.25">
      <c r="A327" t="s">
        <v>11</v>
      </c>
      <c r="B327" t="s">
        <v>8</v>
      </c>
      <c r="C327">
        <v>5</v>
      </c>
      <c r="D327">
        <v>2020</v>
      </c>
      <c r="E327" t="s">
        <v>9</v>
      </c>
      <c r="F327" t="s">
        <v>10</v>
      </c>
      <c r="G327">
        <v>23.92</v>
      </c>
      <c r="H327" t="str">
        <f t="shared" si="5"/>
        <v>5/2020</v>
      </c>
    </row>
    <row r="328" spans="1:8" x14ac:dyDescent="0.25">
      <c r="A328" t="s">
        <v>11</v>
      </c>
      <c r="B328" t="s">
        <v>8</v>
      </c>
      <c r="C328">
        <v>4</v>
      </c>
      <c r="D328">
        <v>2020</v>
      </c>
      <c r="E328" t="s">
        <v>9</v>
      </c>
      <c r="F328" t="s">
        <v>10</v>
      </c>
      <c r="G328">
        <v>26.93</v>
      </c>
      <c r="H328" t="str">
        <f t="shared" si="5"/>
        <v>4/2020</v>
      </c>
    </row>
    <row r="329" spans="1:8" x14ac:dyDescent="0.25">
      <c r="A329" t="s">
        <v>11</v>
      </c>
      <c r="B329" t="s">
        <v>8</v>
      </c>
      <c r="C329">
        <v>3</v>
      </c>
      <c r="D329">
        <v>2020</v>
      </c>
      <c r="E329" t="s">
        <v>9</v>
      </c>
      <c r="F329" t="s">
        <v>10</v>
      </c>
      <c r="G329">
        <v>37.020000000000003</v>
      </c>
      <c r="H329" t="str">
        <f t="shared" si="5"/>
        <v>3/2020</v>
      </c>
    </row>
    <row r="330" spans="1:8" x14ac:dyDescent="0.25">
      <c r="A330" t="s">
        <v>11</v>
      </c>
      <c r="B330" t="s">
        <v>8</v>
      </c>
      <c r="C330">
        <v>2</v>
      </c>
      <c r="D330">
        <v>2020</v>
      </c>
      <c r="E330" t="s">
        <v>9</v>
      </c>
      <c r="F330" t="s">
        <v>10</v>
      </c>
      <c r="G330">
        <v>41.42</v>
      </c>
      <c r="H330" t="str">
        <f t="shared" si="5"/>
        <v>2/2020</v>
      </c>
    </row>
    <row r="331" spans="1:8" x14ac:dyDescent="0.25">
      <c r="A331" t="s">
        <v>11</v>
      </c>
      <c r="B331" t="s">
        <v>8</v>
      </c>
      <c r="C331">
        <v>1</v>
      </c>
      <c r="D331">
        <v>2020</v>
      </c>
      <c r="E331" t="s">
        <v>9</v>
      </c>
      <c r="F331" t="s">
        <v>10</v>
      </c>
      <c r="G331">
        <v>35.799999999999997</v>
      </c>
      <c r="H331" t="str">
        <f t="shared" si="5"/>
        <v>1/2020</v>
      </c>
    </row>
    <row r="332" spans="1:8" x14ac:dyDescent="0.25">
      <c r="A332" t="s">
        <v>11</v>
      </c>
      <c r="B332" t="s">
        <v>8</v>
      </c>
      <c r="C332">
        <v>12</v>
      </c>
      <c r="D332">
        <v>2019</v>
      </c>
      <c r="E332" t="s">
        <v>9</v>
      </c>
      <c r="F332" t="s">
        <v>10</v>
      </c>
      <c r="G332">
        <v>34.979999999999997</v>
      </c>
      <c r="H332" t="str">
        <f t="shared" si="5"/>
        <v>12/2019</v>
      </c>
    </row>
    <row r="333" spans="1:8" x14ac:dyDescent="0.25">
      <c r="A333" t="s">
        <v>11</v>
      </c>
      <c r="B333" t="s">
        <v>8</v>
      </c>
      <c r="C333">
        <v>11</v>
      </c>
      <c r="D333">
        <v>2019</v>
      </c>
      <c r="E333" t="s">
        <v>9</v>
      </c>
      <c r="F333" t="s">
        <v>10</v>
      </c>
      <c r="G333">
        <v>37.18</v>
      </c>
      <c r="H333" t="str">
        <f t="shared" si="5"/>
        <v>11/2019</v>
      </c>
    </row>
    <row r="334" spans="1:8" x14ac:dyDescent="0.25">
      <c r="A334" t="s">
        <v>11</v>
      </c>
      <c r="B334" t="s">
        <v>8</v>
      </c>
      <c r="C334">
        <v>10</v>
      </c>
      <c r="D334">
        <v>2019</v>
      </c>
      <c r="E334" t="s">
        <v>9</v>
      </c>
      <c r="F334" t="s">
        <v>10</v>
      </c>
      <c r="G334">
        <v>28.69</v>
      </c>
      <c r="H334" t="str">
        <f t="shared" si="5"/>
        <v>10/2019</v>
      </c>
    </row>
    <row r="335" spans="1:8" x14ac:dyDescent="0.25">
      <c r="A335" t="s">
        <v>11</v>
      </c>
      <c r="B335" t="s">
        <v>8</v>
      </c>
      <c r="C335">
        <v>9</v>
      </c>
      <c r="D335">
        <v>2019</v>
      </c>
      <c r="E335" t="s">
        <v>9</v>
      </c>
      <c r="F335" t="s">
        <v>10</v>
      </c>
      <c r="G335">
        <v>23.34</v>
      </c>
      <c r="H335" t="str">
        <f t="shared" si="5"/>
        <v>9/2019</v>
      </c>
    </row>
    <row r="336" spans="1:8" x14ac:dyDescent="0.25">
      <c r="A336" t="s">
        <v>11</v>
      </c>
      <c r="B336" t="s">
        <v>8</v>
      </c>
      <c r="C336">
        <v>8</v>
      </c>
      <c r="D336">
        <v>2019</v>
      </c>
      <c r="E336" t="s">
        <v>9</v>
      </c>
      <c r="F336" t="s">
        <v>10</v>
      </c>
      <c r="G336">
        <v>20.23</v>
      </c>
      <c r="H336" t="str">
        <f t="shared" si="5"/>
        <v>8/2019</v>
      </c>
    </row>
    <row r="337" spans="1:8" x14ac:dyDescent="0.25">
      <c r="A337" t="s">
        <v>11</v>
      </c>
      <c r="B337" t="s">
        <v>8</v>
      </c>
      <c r="C337">
        <v>7</v>
      </c>
      <c r="D337">
        <v>2019</v>
      </c>
      <c r="E337" t="s">
        <v>9</v>
      </c>
      <c r="F337" t="s">
        <v>10</v>
      </c>
      <c r="G337">
        <v>18.850000000000001</v>
      </c>
      <c r="H337" t="str">
        <f t="shared" si="5"/>
        <v>7/2019</v>
      </c>
    </row>
    <row r="338" spans="1:8" x14ac:dyDescent="0.25">
      <c r="A338" t="s">
        <v>11</v>
      </c>
      <c r="B338" t="s">
        <v>8</v>
      </c>
      <c r="C338">
        <v>6</v>
      </c>
      <c r="D338">
        <v>2019</v>
      </c>
      <c r="E338" t="s">
        <v>9</v>
      </c>
      <c r="F338" t="s">
        <v>10</v>
      </c>
      <c r="G338">
        <v>19.07</v>
      </c>
      <c r="H338" t="str">
        <f t="shared" si="5"/>
        <v>6/2019</v>
      </c>
    </row>
    <row r="339" spans="1:8" x14ac:dyDescent="0.25">
      <c r="A339" t="s">
        <v>11</v>
      </c>
      <c r="B339" t="s">
        <v>8</v>
      </c>
      <c r="C339">
        <v>5</v>
      </c>
      <c r="D339">
        <v>2019</v>
      </c>
      <c r="E339" t="s">
        <v>9</v>
      </c>
      <c r="F339" t="s">
        <v>10</v>
      </c>
      <c r="G339">
        <v>22.04</v>
      </c>
      <c r="H339" t="str">
        <f t="shared" si="5"/>
        <v>5/2019</v>
      </c>
    </row>
    <row r="340" spans="1:8" x14ac:dyDescent="0.25">
      <c r="A340" t="s">
        <v>11</v>
      </c>
      <c r="B340" t="s">
        <v>8</v>
      </c>
      <c r="C340">
        <v>4</v>
      </c>
      <c r="D340">
        <v>2019</v>
      </c>
      <c r="E340" t="s">
        <v>9</v>
      </c>
      <c r="F340" t="s">
        <v>10</v>
      </c>
      <c r="G340">
        <v>32.19</v>
      </c>
      <c r="H340" t="str">
        <f t="shared" si="5"/>
        <v>4/2019</v>
      </c>
    </row>
    <row r="341" spans="1:8" x14ac:dyDescent="0.25">
      <c r="A341" t="s">
        <v>11</v>
      </c>
      <c r="B341" t="s">
        <v>8</v>
      </c>
      <c r="C341">
        <v>3</v>
      </c>
      <c r="D341">
        <v>2019</v>
      </c>
      <c r="E341" t="s">
        <v>9</v>
      </c>
      <c r="F341" t="s">
        <v>10</v>
      </c>
      <c r="G341">
        <v>44.52</v>
      </c>
      <c r="H341" t="str">
        <f t="shared" si="5"/>
        <v>3/2019</v>
      </c>
    </row>
    <row r="342" spans="1:8" x14ac:dyDescent="0.25">
      <c r="A342" t="s">
        <v>11</v>
      </c>
      <c r="B342" t="s">
        <v>8</v>
      </c>
      <c r="C342">
        <v>2</v>
      </c>
      <c r="D342">
        <v>2019</v>
      </c>
      <c r="E342" t="s">
        <v>9</v>
      </c>
      <c r="F342" t="s">
        <v>10</v>
      </c>
      <c r="G342">
        <v>53.57</v>
      </c>
      <c r="H342" t="str">
        <f t="shared" si="5"/>
        <v>2/2019</v>
      </c>
    </row>
    <row r="343" spans="1:8" x14ac:dyDescent="0.25">
      <c r="A343" t="s">
        <v>11</v>
      </c>
      <c r="B343" t="s">
        <v>8</v>
      </c>
      <c r="C343">
        <v>1</v>
      </c>
      <c r="D343">
        <v>2019</v>
      </c>
      <c r="E343" t="s">
        <v>9</v>
      </c>
      <c r="F343" t="s">
        <v>10</v>
      </c>
      <c r="G343">
        <v>59.84</v>
      </c>
      <c r="H343" t="str">
        <f t="shared" si="5"/>
        <v>1/2019</v>
      </c>
    </row>
    <row r="344" spans="1:8" x14ac:dyDescent="0.25">
      <c r="A344" t="s">
        <v>11</v>
      </c>
      <c r="B344" t="s">
        <v>8</v>
      </c>
      <c r="C344">
        <v>12</v>
      </c>
      <c r="D344">
        <v>2018</v>
      </c>
      <c r="E344" t="s">
        <v>9</v>
      </c>
      <c r="F344" t="s">
        <v>10</v>
      </c>
      <c r="G344">
        <v>46.85</v>
      </c>
      <c r="H344" t="str">
        <f t="shared" si="5"/>
        <v>12/2018</v>
      </c>
    </row>
    <row r="345" spans="1:8" x14ac:dyDescent="0.25">
      <c r="A345" t="s">
        <v>11</v>
      </c>
      <c r="B345" t="s">
        <v>8</v>
      </c>
      <c r="C345">
        <v>11</v>
      </c>
      <c r="D345">
        <v>2018</v>
      </c>
      <c r="E345" t="s">
        <v>9</v>
      </c>
      <c r="F345" t="s">
        <v>10</v>
      </c>
      <c r="G345">
        <v>38.69</v>
      </c>
      <c r="H345" t="str">
        <f t="shared" si="5"/>
        <v>11/2018</v>
      </c>
    </row>
    <row r="346" spans="1:8" x14ac:dyDescent="0.25">
      <c r="A346" t="s">
        <v>11</v>
      </c>
      <c r="B346" t="s">
        <v>8</v>
      </c>
      <c r="C346">
        <v>10</v>
      </c>
      <c r="D346">
        <v>2018</v>
      </c>
      <c r="E346" t="s">
        <v>9</v>
      </c>
      <c r="F346" t="s">
        <v>10</v>
      </c>
      <c r="G346">
        <v>38.51</v>
      </c>
      <c r="H346" t="str">
        <f t="shared" si="5"/>
        <v>10/2018</v>
      </c>
    </row>
    <row r="347" spans="1:8" x14ac:dyDescent="0.25">
      <c r="A347" t="s">
        <v>11</v>
      </c>
      <c r="B347" t="s">
        <v>8</v>
      </c>
      <c r="C347">
        <v>9</v>
      </c>
      <c r="D347">
        <v>2018</v>
      </c>
      <c r="E347" t="s">
        <v>9</v>
      </c>
      <c r="F347" t="s">
        <v>10</v>
      </c>
      <c r="G347">
        <v>34.03</v>
      </c>
      <c r="H347" t="str">
        <f t="shared" si="5"/>
        <v>9/2018</v>
      </c>
    </row>
    <row r="348" spans="1:8" x14ac:dyDescent="0.25">
      <c r="A348" t="s">
        <v>11</v>
      </c>
      <c r="B348" t="s">
        <v>8</v>
      </c>
      <c r="C348">
        <v>8</v>
      </c>
      <c r="D348">
        <v>2018</v>
      </c>
      <c r="E348" t="s">
        <v>9</v>
      </c>
      <c r="F348" t="s">
        <v>10</v>
      </c>
      <c r="G348">
        <v>29.85</v>
      </c>
      <c r="H348" t="str">
        <f t="shared" si="5"/>
        <v>8/2018</v>
      </c>
    </row>
    <row r="349" spans="1:8" x14ac:dyDescent="0.25">
      <c r="A349" t="s">
        <v>11</v>
      </c>
      <c r="B349" t="s">
        <v>8</v>
      </c>
      <c r="C349">
        <v>7</v>
      </c>
      <c r="D349">
        <v>2018</v>
      </c>
      <c r="E349" t="s">
        <v>9</v>
      </c>
      <c r="F349" t="s">
        <v>10</v>
      </c>
      <c r="G349">
        <v>25.81</v>
      </c>
      <c r="H349" t="str">
        <f t="shared" si="5"/>
        <v>7/2018</v>
      </c>
    </row>
    <row r="350" spans="1:8" x14ac:dyDescent="0.25">
      <c r="A350" t="s">
        <v>11</v>
      </c>
      <c r="B350" t="s">
        <v>8</v>
      </c>
      <c r="C350">
        <v>6</v>
      </c>
      <c r="D350">
        <v>2018</v>
      </c>
      <c r="E350" t="s">
        <v>9</v>
      </c>
      <c r="F350" t="s">
        <v>10</v>
      </c>
      <c r="G350">
        <v>23.29</v>
      </c>
      <c r="H350" t="str">
        <f t="shared" si="5"/>
        <v>6/2018</v>
      </c>
    </row>
    <row r="351" spans="1:8" x14ac:dyDescent="0.25">
      <c r="A351" t="s">
        <v>11</v>
      </c>
      <c r="B351" t="s">
        <v>8</v>
      </c>
      <c r="C351">
        <v>5</v>
      </c>
      <c r="D351">
        <v>2018</v>
      </c>
      <c r="E351" t="s">
        <v>9</v>
      </c>
      <c r="F351" t="s">
        <v>10</v>
      </c>
      <c r="G351">
        <v>24.74</v>
      </c>
      <c r="H351" t="str">
        <f t="shared" si="5"/>
        <v>5/2018</v>
      </c>
    </row>
    <row r="352" spans="1:8" x14ac:dyDescent="0.25">
      <c r="A352" t="s">
        <v>11</v>
      </c>
      <c r="B352" t="s">
        <v>8</v>
      </c>
      <c r="C352">
        <v>4</v>
      </c>
      <c r="D352">
        <v>2018</v>
      </c>
      <c r="E352" t="s">
        <v>9</v>
      </c>
      <c r="F352" t="s">
        <v>10</v>
      </c>
      <c r="G352">
        <v>26.59</v>
      </c>
      <c r="H352" t="str">
        <f t="shared" si="5"/>
        <v>4/2018</v>
      </c>
    </row>
    <row r="353" spans="1:8" x14ac:dyDescent="0.25">
      <c r="A353" t="s">
        <v>11</v>
      </c>
      <c r="B353" t="s">
        <v>8</v>
      </c>
      <c r="C353">
        <v>3</v>
      </c>
      <c r="D353">
        <v>2018</v>
      </c>
      <c r="E353" t="s">
        <v>9</v>
      </c>
      <c r="F353" t="s">
        <v>10</v>
      </c>
      <c r="G353">
        <v>29.02</v>
      </c>
      <c r="H353" t="str">
        <f t="shared" si="5"/>
        <v>3/2018</v>
      </c>
    </row>
    <row r="354" spans="1:8" x14ac:dyDescent="0.25">
      <c r="A354" t="s">
        <v>11</v>
      </c>
      <c r="B354" t="s">
        <v>8</v>
      </c>
      <c r="C354">
        <v>2</v>
      </c>
      <c r="D354">
        <v>2018</v>
      </c>
      <c r="E354" t="s">
        <v>9</v>
      </c>
      <c r="F354" t="s">
        <v>10</v>
      </c>
      <c r="G354">
        <v>30.14</v>
      </c>
      <c r="H354" t="str">
        <f t="shared" si="5"/>
        <v>2/2018</v>
      </c>
    </row>
    <row r="355" spans="1:8" x14ac:dyDescent="0.25">
      <c r="A355" t="s">
        <v>11</v>
      </c>
      <c r="B355" t="s">
        <v>8</v>
      </c>
      <c r="C355">
        <v>1</v>
      </c>
      <c r="D355">
        <v>2018</v>
      </c>
      <c r="E355" t="s">
        <v>9</v>
      </c>
      <c r="F355" t="s">
        <v>10</v>
      </c>
      <c r="G355">
        <v>29.35</v>
      </c>
      <c r="H355" t="str">
        <f t="shared" si="5"/>
        <v>1/2018</v>
      </c>
    </row>
    <row r="356" spans="1:8" x14ac:dyDescent="0.25">
      <c r="A356" t="s">
        <v>11</v>
      </c>
      <c r="B356" t="s">
        <v>8</v>
      </c>
      <c r="C356">
        <v>12</v>
      </c>
      <c r="D356">
        <v>2017</v>
      </c>
      <c r="E356" t="s">
        <v>9</v>
      </c>
      <c r="F356" t="s">
        <v>10</v>
      </c>
      <c r="G356">
        <v>28.43</v>
      </c>
      <c r="H356" t="str">
        <f t="shared" si="5"/>
        <v>12/2017</v>
      </c>
    </row>
    <row r="357" spans="1:8" x14ac:dyDescent="0.25">
      <c r="A357" t="s">
        <v>11</v>
      </c>
      <c r="B357" t="s">
        <v>8</v>
      </c>
      <c r="C357">
        <v>11</v>
      </c>
      <c r="D357">
        <v>2017</v>
      </c>
      <c r="E357" t="s">
        <v>9</v>
      </c>
      <c r="F357" t="s">
        <v>10</v>
      </c>
      <c r="G357">
        <v>31.39</v>
      </c>
      <c r="H357" t="str">
        <f t="shared" si="5"/>
        <v>11/2017</v>
      </c>
    </row>
    <row r="358" spans="1:8" x14ac:dyDescent="0.25">
      <c r="A358" t="s">
        <v>11</v>
      </c>
      <c r="B358" t="s">
        <v>8</v>
      </c>
      <c r="C358">
        <v>10</v>
      </c>
      <c r="D358">
        <v>2017</v>
      </c>
      <c r="E358" t="s">
        <v>9</v>
      </c>
      <c r="F358" t="s">
        <v>10</v>
      </c>
      <c r="G358">
        <v>30.57</v>
      </c>
      <c r="H358" t="str">
        <f t="shared" si="5"/>
        <v>10/2017</v>
      </c>
    </row>
    <row r="359" spans="1:8" x14ac:dyDescent="0.25">
      <c r="A359" t="s">
        <v>11</v>
      </c>
      <c r="B359" t="s">
        <v>8</v>
      </c>
      <c r="C359">
        <v>9</v>
      </c>
      <c r="D359">
        <v>2017</v>
      </c>
      <c r="E359" t="s">
        <v>9</v>
      </c>
      <c r="F359" t="s">
        <v>10</v>
      </c>
      <c r="G359">
        <v>26.25</v>
      </c>
      <c r="H359" t="str">
        <f t="shared" si="5"/>
        <v>9/2017</v>
      </c>
    </row>
    <row r="360" spans="1:8" x14ac:dyDescent="0.25">
      <c r="A360" t="s">
        <v>11</v>
      </c>
      <c r="B360" t="s">
        <v>8</v>
      </c>
      <c r="C360">
        <v>8</v>
      </c>
      <c r="D360">
        <v>2017</v>
      </c>
      <c r="E360" t="s">
        <v>9</v>
      </c>
      <c r="F360" t="s">
        <v>10</v>
      </c>
      <c r="G360">
        <v>18.649999999999999</v>
      </c>
      <c r="H360" t="str">
        <f t="shared" si="5"/>
        <v>8/2017</v>
      </c>
    </row>
    <row r="361" spans="1:8" x14ac:dyDescent="0.25">
      <c r="A361" t="s">
        <v>11</v>
      </c>
      <c r="B361" t="s">
        <v>8</v>
      </c>
      <c r="C361">
        <v>7</v>
      </c>
      <c r="D361">
        <v>2017</v>
      </c>
      <c r="E361" t="s">
        <v>9</v>
      </c>
      <c r="F361" t="s">
        <v>10</v>
      </c>
      <c r="G361">
        <v>17.13</v>
      </c>
      <c r="H361" t="str">
        <f t="shared" si="5"/>
        <v>7/2017</v>
      </c>
    </row>
    <row r="362" spans="1:8" x14ac:dyDescent="0.25">
      <c r="A362" t="s">
        <v>11</v>
      </c>
      <c r="B362" t="s">
        <v>8</v>
      </c>
      <c r="C362">
        <v>6</v>
      </c>
      <c r="D362">
        <v>2017</v>
      </c>
      <c r="E362" t="s">
        <v>9</v>
      </c>
      <c r="F362" t="s">
        <v>10</v>
      </c>
      <c r="G362">
        <v>16.5</v>
      </c>
      <c r="H362" t="str">
        <f t="shared" si="5"/>
        <v>6/2017</v>
      </c>
    </row>
    <row r="363" spans="1:8" x14ac:dyDescent="0.25">
      <c r="A363" t="s">
        <v>11</v>
      </c>
      <c r="B363" t="s">
        <v>8</v>
      </c>
      <c r="C363">
        <v>5</v>
      </c>
      <c r="D363">
        <v>2017</v>
      </c>
      <c r="E363" t="s">
        <v>9</v>
      </c>
      <c r="F363" t="s">
        <v>10</v>
      </c>
      <c r="G363">
        <v>19.61</v>
      </c>
      <c r="H363" t="str">
        <f t="shared" si="5"/>
        <v>5/2017</v>
      </c>
    </row>
    <row r="364" spans="1:8" x14ac:dyDescent="0.25">
      <c r="A364" t="s">
        <v>11</v>
      </c>
      <c r="B364" t="s">
        <v>8</v>
      </c>
      <c r="C364">
        <v>4</v>
      </c>
      <c r="D364">
        <v>2017</v>
      </c>
      <c r="E364" t="s">
        <v>9</v>
      </c>
      <c r="F364" t="s">
        <v>10</v>
      </c>
      <c r="G364">
        <v>25.28</v>
      </c>
      <c r="H364" t="str">
        <f t="shared" si="5"/>
        <v>4/2017</v>
      </c>
    </row>
    <row r="365" spans="1:8" x14ac:dyDescent="0.25">
      <c r="A365" t="s">
        <v>11</v>
      </c>
      <c r="B365" t="s">
        <v>8</v>
      </c>
      <c r="C365">
        <v>3</v>
      </c>
      <c r="D365">
        <v>2017</v>
      </c>
      <c r="E365" t="s">
        <v>9</v>
      </c>
      <c r="F365" t="s">
        <v>10</v>
      </c>
      <c r="G365">
        <v>34.19</v>
      </c>
      <c r="H365" t="str">
        <f t="shared" si="5"/>
        <v>3/2017</v>
      </c>
    </row>
    <row r="366" spans="1:8" x14ac:dyDescent="0.25">
      <c r="A366" t="s">
        <v>11</v>
      </c>
      <c r="B366" t="s">
        <v>8</v>
      </c>
      <c r="C366">
        <v>2</v>
      </c>
      <c r="D366">
        <v>2017</v>
      </c>
      <c r="E366" t="s">
        <v>9</v>
      </c>
      <c r="F366" t="s">
        <v>10</v>
      </c>
      <c r="G366">
        <v>61.77</v>
      </c>
      <c r="H366" t="str">
        <f t="shared" si="5"/>
        <v>2/2017</v>
      </c>
    </row>
    <row r="367" spans="1:8" x14ac:dyDescent="0.25">
      <c r="A367" t="s">
        <v>11</v>
      </c>
      <c r="B367" t="s">
        <v>8</v>
      </c>
      <c r="C367">
        <v>1</v>
      </c>
      <c r="D367">
        <v>2017</v>
      </c>
      <c r="E367" t="s">
        <v>9</v>
      </c>
      <c r="F367" t="s">
        <v>10</v>
      </c>
      <c r="G367">
        <v>67.989999999999995</v>
      </c>
      <c r="H367" t="str">
        <f t="shared" si="5"/>
        <v>1/2017</v>
      </c>
    </row>
    <row r="368" spans="1:8" x14ac:dyDescent="0.25">
      <c r="A368" t="s">
        <v>11</v>
      </c>
      <c r="B368" t="s">
        <v>8</v>
      </c>
      <c r="C368">
        <v>12</v>
      </c>
      <c r="D368">
        <v>2016</v>
      </c>
      <c r="E368" t="s">
        <v>9</v>
      </c>
      <c r="F368" t="s">
        <v>10</v>
      </c>
      <c r="G368">
        <v>59.74</v>
      </c>
      <c r="H368" t="str">
        <f t="shared" si="5"/>
        <v>12/2016</v>
      </c>
    </row>
    <row r="369" spans="1:8" x14ac:dyDescent="0.25">
      <c r="A369" t="s">
        <v>11</v>
      </c>
      <c r="B369" t="s">
        <v>8</v>
      </c>
      <c r="C369">
        <v>11</v>
      </c>
      <c r="D369">
        <v>2016</v>
      </c>
      <c r="E369" t="s">
        <v>9</v>
      </c>
      <c r="F369" t="s">
        <v>10</v>
      </c>
      <c r="G369">
        <v>56.25</v>
      </c>
      <c r="H369" t="str">
        <f t="shared" si="5"/>
        <v>11/2016</v>
      </c>
    </row>
    <row r="370" spans="1:8" x14ac:dyDescent="0.25">
      <c r="A370" t="s">
        <v>11</v>
      </c>
      <c r="B370" t="s">
        <v>8</v>
      </c>
      <c r="C370">
        <v>10</v>
      </c>
      <c r="D370">
        <v>2016</v>
      </c>
      <c r="E370" t="s">
        <v>9</v>
      </c>
      <c r="F370" t="s">
        <v>10</v>
      </c>
      <c r="G370">
        <v>47.12</v>
      </c>
      <c r="H370" t="str">
        <f t="shared" si="5"/>
        <v>10/2016</v>
      </c>
    </row>
    <row r="371" spans="1:8" x14ac:dyDescent="0.25">
      <c r="A371" t="s">
        <v>11</v>
      </c>
      <c r="B371" t="s">
        <v>8</v>
      </c>
      <c r="C371">
        <v>9</v>
      </c>
      <c r="D371">
        <v>2016</v>
      </c>
      <c r="E371" t="s">
        <v>9</v>
      </c>
      <c r="F371" t="s">
        <v>10</v>
      </c>
      <c r="G371">
        <v>34.68</v>
      </c>
      <c r="H371" t="str">
        <f t="shared" si="5"/>
        <v>9/2016</v>
      </c>
    </row>
    <row r="372" spans="1:8" x14ac:dyDescent="0.25">
      <c r="A372" t="s">
        <v>11</v>
      </c>
      <c r="B372" t="s">
        <v>8</v>
      </c>
      <c r="C372">
        <v>8</v>
      </c>
      <c r="D372">
        <v>2016</v>
      </c>
      <c r="E372" t="s">
        <v>9</v>
      </c>
      <c r="F372" t="s">
        <v>10</v>
      </c>
      <c r="G372">
        <v>23</v>
      </c>
      <c r="H372" t="str">
        <f t="shared" si="5"/>
        <v>8/2016</v>
      </c>
    </row>
    <row r="373" spans="1:8" x14ac:dyDescent="0.25">
      <c r="A373" t="s">
        <v>11</v>
      </c>
      <c r="B373" t="s">
        <v>8</v>
      </c>
      <c r="C373">
        <v>7</v>
      </c>
      <c r="D373">
        <v>2016</v>
      </c>
      <c r="E373" t="s">
        <v>9</v>
      </c>
      <c r="F373" t="s">
        <v>10</v>
      </c>
      <c r="G373">
        <v>18.84</v>
      </c>
      <c r="H373" t="str">
        <f t="shared" si="5"/>
        <v>7/2016</v>
      </c>
    </row>
    <row r="374" spans="1:8" x14ac:dyDescent="0.25">
      <c r="A374" t="s">
        <v>11</v>
      </c>
      <c r="B374" t="s">
        <v>8</v>
      </c>
      <c r="C374">
        <v>6</v>
      </c>
      <c r="D374">
        <v>2016</v>
      </c>
      <c r="E374" t="s">
        <v>9</v>
      </c>
      <c r="F374" t="s">
        <v>10</v>
      </c>
      <c r="G374">
        <v>18.21</v>
      </c>
      <c r="H374" t="str">
        <f t="shared" si="5"/>
        <v>6/2016</v>
      </c>
    </row>
    <row r="375" spans="1:8" x14ac:dyDescent="0.25">
      <c r="A375" t="s">
        <v>11</v>
      </c>
      <c r="B375" t="s">
        <v>8</v>
      </c>
      <c r="C375">
        <v>5</v>
      </c>
      <c r="D375">
        <v>2016</v>
      </c>
      <c r="E375" t="s">
        <v>9</v>
      </c>
      <c r="F375" t="s">
        <v>10</v>
      </c>
      <c r="G375">
        <v>16.91</v>
      </c>
      <c r="H375" t="str">
        <f t="shared" si="5"/>
        <v>5/2016</v>
      </c>
    </row>
    <row r="376" spans="1:8" x14ac:dyDescent="0.25">
      <c r="A376" t="s">
        <v>11</v>
      </c>
      <c r="B376" t="s">
        <v>8</v>
      </c>
      <c r="C376">
        <v>4</v>
      </c>
      <c r="D376">
        <v>2016</v>
      </c>
      <c r="E376" t="s">
        <v>9</v>
      </c>
      <c r="F376" t="s">
        <v>10</v>
      </c>
      <c r="G376">
        <v>16.54</v>
      </c>
      <c r="H376" t="str">
        <f t="shared" si="5"/>
        <v>4/2016</v>
      </c>
    </row>
    <row r="377" spans="1:8" x14ac:dyDescent="0.25">
      <c r="A377" t="s">
        <v>11</v>
      </c>
      <c r="B377" t="s">
        <v>8</v>
      </c>
      <c r="C377">
        <v>3</v>
      </c>
      <c r="D377">
        <v>2016</v>
      </c>
      <c r="E377" t="s">
        <v>9</v>
      </c>
      <c r="F377" t="s">
        <v>10</v>
      </c>
      <c r="G377">
        <v>23.15</v>
      </c>
      <c r="H377" t="str">
        <f t="shared" si="5"/>
        <v>3/2016</v>
      </c>
    </row>
    <row r="378" spans="1:8" x14ac:dyDescent="0.25">
      <c r="A378" t="s">
        <v>11</v>
      </c>
      <c r="B378" t="s">
        <v>8</v>
      </c>
      <c r="C378">
        <v>2</v>
      </c>
      <c r="D378">
        <v>2016</v>
      </c>
      <c r="E378" t="s">
        <v>9</v>
      </c>
      <c r="F378" t="s">
        <v>10</v>
      </c>
      <c r="G378">
        <v>27.85</v>
      </c>
      <c r="H378" t="str">
        <f t="shared" si="5"/>
        <v>2/2016</v>
      </c>
    </row>
    <row r="379" spans="1:8" x14ac:dyDescent="0.25">
      <c r="A379" t="s">
        <v>11</v>
      </c>
      <c r="B379" t="s">
        <v>8</v>
      </c>
      <c r="C379">
        <v>1</v>
      </c>
      <c r="D379">
        <v>2016</v>
      </c>
      <c r="E379" t="s">
        <v>9</v>
      </c>
      <c r="F379" t="s">
        <v>10</v>
      </c>
      <c r="G379">
        <v>28.89</v>
      </c>
      <c r="H379" t="str">
        <f t="shared" si="5"/>
        <v>1/2016</v>
      </c>
    </row>
    <row r="380" spans="1:8" x14ac:dyDescent="0.25">
      <c r="A380" t="s">
        <v>11</v>
      </c>
      <c r="B380" t="s">
        <v>8</v>
      </c>
      <c r="C380">
        <v>12</v>
      </c>
      <c r="D380">
        <v>2015</v>
      </c>
      <c r="E380" t="s">
        <v>9</v>
      </c>
      <c r="F380" t="s">
        <v>10</v>
      </c>
      <c r="G380">
        <v>29.94</v>
      </c>
      <c r="H380" t="str">
        <f t="shared" si="5"/>
        <v>12/2015</v>
      </c>
    </row>
    <row r="381" spans="1:8" x14ac:dyDescent="0.25">
      <c r="A381" t="s">
        <v>11</v>
      </c>
      <c r="B381" t="s">
        <v>8</v>
      </c>
      <c r="C381">
        <v>11</v>
      </c>
      <c r="D381">
        <v>2015</v>
      </c>
      <c r="E381" t="s">
        <v>9</v>
      </c>
      <c r="F381" t="s">
        <v>10</v>
      </c>
      <c r="G381">
        <v>30.22</v>
      </c>
      <c r="H381" t="str">
        <f t="shared" si="5"/>
        <v>11/2015</v>
      </c>
    </row>
    <row r="382" spans="1:8" x14ac:dyDescent="0.25">
      <c r="A382" t="s">
        <v>11</v>
      </c>
      <c r="B382" t="s">
        <v>8</v>
      </c>
      <c r="C382">
        <v>10</v>
      </c>
      <c r="D382">
        <v>2015</v>
      </c>
      <c r="E382" t="s">
        <v>9</v>
      </c>
      <c r="F382" t="s">
        <v>10</v>
      </c>
      <c r="G382">
        <v>23.63</v>
      </c>
      <c r="H382" t="str">
        <f t="shared" si="5"/>
        <v>10/2015</v>
      </c>
    </row>
    <row r="383" spans="1:8" x14ac:dyDescent="0.25">
      <c r="A383" t="s">
        <v>11</v>
      </c>
      <c r="B383" t="s">
        <v>8</v>
      </c>
      <c r="C383">
        <v>9</v>
      </c>
      <c r="D383">
        <v>2015</v>
      </c>
      <c r="E383" t="s">
        <v>9</v>
      </c>
      <c r="F383" t="s">
        <v>10</v>
      </c>
      <c r="G383">
        <v>18.63</v>
      </c>
      <c r="H383" t="str">
        <f t="shared" si="5"/>
        <v>9/2015</v>
      </c>
    </row>
    <row r="384" spans="1:8" x14ac:dyDescent="0.25">
      <c r="A384" t="s">
        <v>11</v>
      </c>
      <c r="B384" t="s">
        <v>8</v>
      </c>
      <c r="C384">
        <v>8</v>
      </c>
      <c r="D384">
        <v>2015</v>
      </c>
      <c r="E384" t="s">
        <v>9</v>
      </c>
      <c r="F384" t="s">
        <v>10</v>
      </c>
      <c r="G384">
        <v>13.51</v>
      </c>
      <c r="H384" t="str">
        <f t="shared" si="5"/>
        <v>8/2015</v>
      </c>
    </row>
    <row r="385" spans="1:8" x14ac:dyDescent="0.25">
      <c r="A385" t="s">
        <v>11</v>
      </c>
      <c r="B385" t="s">
        <v>8</v>
      </c>
      <c r="C385">
        <v>7</v>
      </c>
      <c r="D385">
        <v>2015</v>
      </c>
      <c r="E385" t="s">
        <v>9</v>
      </c>
      <c r="F385" t="s">
        <v>10</v>
      </c>
      <c r="G385">
        <v>10.68</v>
      </c>
      <c r="H385" t="str">
        <f t="shared" si="5"/>
        <v>7/2015</v>
      </c>
    </row>
    <row r="386" spans="1:8" x14ac:dyDescent="0.25">
      <c r="A386" t="s">
        <v>11</v>
      </c>
      <c r="B386" t="s">
        <v>8</v>
      </c>
      <c r="C386">
        <v>6</v>
      </c>
      <c r="D386">
        <v>2015</v>
      </c>
      <c r="E386" t="s">
        <v>9</v>
      </c>
      <c r="F386" t="s">
        <v>10</v>
      </c>
      <c r="G386">
        <v>11.86</v>
      </c>
      <c r="H386" t="str">
        <f t="shared" si="5"/>
        <v>6/2015</v>
      </c>
    </row>
    <row r="387" spans="1:8" x14ac:dyDescent="0.25">
      <c r="A387" t="s">
        <v>11</v>
      </c>
      <c r="B387" t="s">
        <v>8</v>
      </c>
      <c r="C387">
        <v>5</v>
      </c>
      <c r="D387">
        <v>2015</v>
      </c>
      <c r="E387" t="s">
        <v>9</v>
      </c>
      <c r="F387" t="s">
        <v>10</v>
      </c>
      <c r="G387">
        <v>14.48</v>
      </c>
      <c r="H387" t="str">
        <f t="shared" ref="H387:H450" si="6">C387&amp;"/"&amp;D387</f>
        <v>5/2015</v>
      </c>
    </row>
    <row r="388" spans="1:8" x14ac:dyDescent="0.25">
      <c r="A388" t="s">
        <v>11</v>
      </c>
      <c r="B388" t="s">
        <v>8</v>
      </c>
      <c r="C388">
        <v>4</v>
      </c>
      <c r="D388">
        <v>2015</v>
      </c>
      <c r="E388" t="s">
        <v>9</v>
      </c>
      <c r="F388" t="s">
        <v>10</v>
      </c>
      <c r="G388">
        <v>17</v>
      </c>
      <c r="H388" t="str">
        <f t="shared" si="6"/>
        <v>4/2015</v>
      </c>
    </row>
    <row r="389" spans="1:8" x14ac:dyDescent="0.25">
      <c r="A389" t="s">
        <v>11</v>
      </c>
      <c r="B389" t="s">
        <v>8</v>
      </c>
      <c r="C389">
        <v>3</v>
      </c>
      <c r="D389">
        <v>2015</v>
      </c>
      <c r="E389" t="s">
        <v>9</v>
      </c>
      <c r="F389" t="s">
        <v>10</v>
      </c>
      <c r="G389">
        <v>43.34</v>
      </c>
      <c r="H389" t="str">
        <f t="shared" si="6"/>
        <v>3/2015</v>
      </c>
    </row>
    <row r="390" spans="1:8" x14ac:dyDescent="0.25">
      <c r="A390" t="s">
        <v>11</v>
      </c>
      <c r="B390" t="s">
        <v>8</v>
      </c>
      <c r="C390">
        <v>2</v>
      </c>
      <c r="D390">
        <v>2015</v>
      </c>
      <c r="E390" t="s">
        <v>9</v>
      </c>
      <c r="F390" t="s">
        <v>10</v>
      </c>
      <c r="G390">
        <v>49.51</v>
      </c>
      <c r="H390" t="str">
        <f t="shared" si="6"/>
        <v>2/2015</v>
      </c>
    </row>
    <row r="391" spans="1:8" x14ac:dyDescent="0.25">
      <c r="A391" t="s">
        <v>11</v>
      </c>
      <c r="B391" t="s">
        <v>8</v>
      </c>
      <c r="C391">
        <v>1</v>
      </c>
      <c r="D391">
        <v>2015</v>
      </c>
      <c r="E391" t="s">
        <v>9</v>
      </c>
      <c r="F391" t="s">
        <v>10</v>
      </c>
      <c r="G391">
        <v>46.79</v>
      </c>
      <c r="H391" t="str">
        <f t="shared" si="6"/>
        <v>1/2015</v>
      </c>
    </row>
    <row r="392" spans="1:8" x14ac:dyDescent="0.25">
      <c r="A392" t="s">
        <v>11</v>
      </c>
      <c r="B392" t="s">
        <v>8</v>
      </c>
      <c r="C392">
        <v>12</v>
      </c>
      <c r="D392">
        <v>2014</v>
      </c>
      <c r="E392" t="s">
        <v>9</v>
      </c>
      <c r="F392" t="s">
        <v>10</v>
      </c>
      <c r="G392">
        <v>41.9</v>
      </c>
      <c r="H392" t="str">
        <f t="shared" si="6"/>
        <v>12/2014</v>
      </c>
    </row>
    <row r="393" spans="1:8" x14ac:dyDescent="0.25">
      <c r="A393" t="s">
        <v>11</v>
      </c>
      <c r="B393" t="s">
        <v>8</v>
      </c>
      <c r="C393">
        <v>11</v>
      </c>
      <c r="D393">
        <v>2014</v>
      </c>
      <c r="E393" t="s">
        <v>9</v>
      </c>
      <c r="F393" t="s">
        <v>10</v>
      </c>
      <c r="G393">
        <v>38.4</v>
      </c>
      <c r="H393" t="str">
        <f t="shared" si="6"/>
        <v>11/2014</v>
      </c>
    </row>
    <row r="394" spans="1:8" x14ac:dyDescent="0.25">
      <c r="A394" t="s">
        <v>11</v>
      </c>
      <c r="B394" t="s">
        <v>8</v>
      </c>
      <c r="C394">
        <v>10</v>
      </c>
      <c r="D394">
        <v>2014</v>
      </c>
      <c r="E394" t="s">
        <v>9</v>
      </c>
      <c r="F394" t="s">
        <v>10</v>
      </c>
      <c r="G394">
        <v>30.76</v>
      </c>
      <c r="H394" t="str">
        <f t="shared" si="6"/>
        <v>10/2014</v>
      </c>
    </row>
    <row r="395" spans="1:8" x14ac:dyDescent="0.25">
      <c r="A395" t="s">
        <v>11</v>
      </c>
      <c r="B395" t="s">
        <v>8</v>
      </c>
      <c r="C395">
        <v>9</v>
      </c>
      <c r="D395">
        <v>2014</v>
      </c>
      <c r="E395" t="s">
        <v>9</v>
      </c>
      <c r="F395" t="s">
        <v>10</v>
      </c>
      <c r="G395">
        <v>22.07</v>
      </c>
      <c r="H395" t="str">
        <f t="shared" si="6"/>
        <v>9/2014</v>
      </c>
    </row>
    <row r="396" spans="1:8" x14ac:dyDescent="0.25">
      <c r="A396" t="s">
        <v>11</v>
      </c>
      <c r="B396" t="s">
        <v>8</v>
      </c>
      <c r="C396">
        <v>8</v>
      </c>
      <c r="D396">
        <v>2014</v>
      </c>
      <c r="E396" t="s">
        <v>9</v>
      </c>
      <c r="F396" t="s">
        <v>10</v>
      </c>
      <c r="G396">
        <v>16.3</v>
      </c>
      <c r="H396" t="str">
        <f t="shared" si="6"/>
        <v>8/2014</v>
      </c>
    </row>
    <row r="397" spans="1:8" x14ac:dyDescent="0.25">
      <c r="A397" t="s">
        <v>11</v>
      </c>
      <c r="B397" t="s">
        <v>8</v>
      </c>
      <c r="C397">
        <v>7</v>
      </c>
      <c r="D397">
        <v>2014</v>
      </c>
      <c r="E397" t="s">
        <v>9</v>
      </c>
      <c r="F397" t="s">
        <v>10</v>
      </c>
      <c r="G397">
        <v>11.06</v>
      </c>
      <c r="H397" t="str">
        <f t="shared" si="6"/>
        <v>7/2014</v>
      </c>
    </row>
    <row r="398" spans="1:8" x14ac:dyDescent="0.25">
      <c r="A398" t="s">
        <v>11</v>
      </c>
      <c r="B398" t="s">
        <v>8</v>
      </c>
      <c r="C398">
        <v>6</v>
      </c>
      <c r="D398">
        <v>2014</v>
      </c>
      <c r="E398" t="s">
        <v>9</v>
      </c>
      <c r="F398" t="s">
        <v>10</v>
      </c>
      <c r="G398">
        <v>11.61</v>
      </c>
      <c r="H398" t="str">
        <f t="shared" si="6"/>
        <v>6/2014</v>
      </c>
    </row>
    <row r="399" spans="1:8" x14ac:dyDescent="0.25">
      <c r="A399" t="s">
        <v>11</v>
      </c>
      <c r="B399" t="s">
        <v>8</v>
      </c>
      <c r="C399">
        <v>5</v>
      </c>
      <c r="D399">
        <v>2014</v>
      </c>
      <c r="E399" t="s">
        <v>9</v>
      </c>
      <c r="F399" t="s">
        <v>10</v>
      </c>
      <c r="G399">
        <v>12.81</v>
      </c>
      <c r="H399" t="str">
        <f t="shared" si="6"/>
        <v>5/2014</v>
      </c>
    </row>
    <row r="400" spans="1:8" x14ac:dyDescent="0.25">
      <c r="A400" t="s">
        <v>11</v>
      </c>
      <c r="B400" t="s">
        <v>8</v>
      </c>
      <c r="C400">
        <v>4</v>
      </c>
      <c r="D400">
        <v>2014</v>
      </c>
      <c r="E400" t="s">
        <v>9</v>
      </c>
      <c r="F400" t="s">
        <v>10</v>
      </c>
      <c r="G400">
        <v>17.02</v>
      </c>
      <c r="H400" t="str">
        <f t="shared" si="6"/>
        <v>4/2014</v>
      </c>
    </row>
    <row r="401" spans="1:8" x14ac:dyDescent="0.25">
      <c r="A401" t="s">
        <v>11</v>
      </c>
      <c r="B401" t="s">
        <v>8</v>
      </c>
      <c r="C401">
        <v>3</v>
      </c>
      <c r="D401">
        <v>2014</v>
      </c>
      <c r="E401" t="s">
        <v>9</v>
      </c>
      <c r="F401" t="s">
        <v>10</v>
      </c>
      <c r="G401">
        <v>27.37</v>
      </c>
      <c r="H401" t="str">
        <f t="shared" si="6"/>
        <v>3/2014</v>
      </c>
    </row>
    <row r="402" spans="1:8" x14ac:dyDescent="0.25">
      <c r="A402" t="s">
        <v>11</v>
      </c>
      <c r="B402" t="s">
        <v>8</v>
      </c>
      <c r="C402">
        <v>2</v>
      </c>
      <c r="D402">
        <v>2014</v>
      </c>
      <c r="E402" t="s">
        <v>9</v>
      </c>
      <c r="F402" t="s">
        <v>10</v>
      </c>
      <c r="G402">
        <v>45.68</v>
      </c>
      <c r="H402" t="str">
        <f t="shared" si="6"/>
        <v>2/2014</v>
      </c>
    </row>
    <row r="403" spans="1:8" x14ac:dyDescent="0.25">
      <c r="A403" t="s">
        <v>11</v>
      </c>
      <c r="B403" t="s">
        <v>8</v>
      </c>
      <c r="C403">
        <v>1</v>
      </c>
      <c r="D403">
        <v>2014</v>
      </c>
      <c r="E403" t="s">
        <v>9</v>
      </c>
      <c r="F403" t="s">
        <v>10</v>
      </c>
      <c r="G403">
        <v>51.78</v>
      </c>
      <c r="H403" t="str">
        <f t="shared" si="6"/>
        <v>1/2014</v>
      </c>
    </row>
    <row r="404" spans="1:8" x14ac:dyDescent="0.25">
      <c r="A404" t="s">
        <v>11</v>
      </c>
      <c r="B404" t="s">
        <v>8</v>
      </c>
      <c r="C404">
        <v>12</v>
      </c>
      <c r="D404">
        <v>2013</v>
      </c>
      <c r="E404" t="s">
        <v>9</v>
      </c>
      <c r="F404" t="s">
        <v>10</v>
      </c>
      <c r="G404">
        <v>38.409999999999997</v>
      </c>
      <c r="H404" t="str">
        <f t="shared" si="6"/>
        <v>12/2013</v>
      </c>
    </row>
    <row r="405" spans="1:8" x14ac:dyDescent="0.25">
      <c r="A405" t="s">
        <v>11</v>
      </c>
      <c r="B405" t="s">
        <v>8</v>
      </c>
      <c r="C405">
        <v>11</v>
      </c>
      <c r="D405">
        <v>2013</v>
      </c>
      <c r="E405" t="s">
        <v>9</v>
      </c>
      <c r="F405" t="s">
        <v>10</v>
      </c>
      <c r="G405">
        <v>25.9</v>
      </c>
      <c r="H405" t="str">
        <f t="shared" si="6"/>
        <v>11/2013</v>
      </c>
    </row>
    <row r="406" spans="1:8" x14ac:dyDescent="0.25">
      <c r="A406" t="s">
        <v>11</v>
      </c>
      <c r="B406" t="s">
        <v>8</v>
      </c>
      <c r="C406">
        <v>10</v>
      </c>
      <c r="D406">
        <v>2013</v>
      </c>
      <c r="E406" t="s">
        <v>9</v>
      </c>
      <c r="F406" t="s">
        <v>10</v>
      </c>
      <c r="G406">
        <v>18.22</v>
      </c>
      <c r="H406" t="str">
        <f t="shared" si="6"/>
        <v>10/2013</v>
      </c>
    </row>
    <row r="407" spans="1:8" x14ac:dyDescent="0.25">
      <c r="A407" t="s">
        <v>11</v>
      </c>
      <c r="B407" t="s">
        <v>8</v>
      </c>
      <c r="C407">
        <v>9</v>
      </c>
      <c r="D407">
        <v>2013</v>
      </c>
      <c r="E407" t="s">
        <v>9</v>
      </c>
      <c r="F407" t="s">
        <v>10</v>
      </c>
      <c r="G407">
        <v>14.37</v>
      </c>
      <c r="H407" t="str">
        <f t="shared" si="6"/>
        <v>9/2013</v>
      </c>
    </row>
    <row r="408" spans="1:8" x14ac:dyDescent="0.25">
      <c r="A408" t="s">
        <v>11</v>
      </c>
      <c r="B408" t="s">
        <v>8</v>
      </c>
      <c r="C408">
        <v>8</v>
      </c>
      <c r="D408">
        <v>2013</v>
      </c>
      <c r="E408" t="s">
        <v>9</v>
      </c>
      <c r="F408" t="s">
        <v>10</v>
      </c>
      <c r="G408">
        <v>8.81</v>
      </c>
      <c r="H408" t="str">
        <f t="shared" si="6"/>
        <v>8/2013</v>
      </c>
    </row>
    <row r="409" spans="1:8" x14ac:dyDescent="0.25">
      <c r="A409" t="s">
        <v>11</v>
      </c>
      <c r="B409" t="s">
        <v>8</v>
      </c>
      <c r="C409">
        <v>7</v>
      </c>
      <c r="D409">
        <v>2013</v>
      </c>
      <c r="E409" t="s">
        <v>9</v>
      </c>
      <c r="F409" t="s">
        <v>10</v>
      </c>
      <c r="G409">
        <v>6.1</v>
      </c>
      <c r="H409" t="str">
        <f t="shared" si="6"/>
        <v>7/2013</v>
      </c>
    </row>
    <row r="410" spans="1:8" x14ac:dyDescent="0.25">
      <c r="A410" t="s">
        <v>11</v>
      </c>
      <c r="B410" t="s">
        <v>8</v>
      </c>
      <c r="C410">
        <v>6</v>
      </c>
      <c r="D410">
        <v>2013</v>
      </c>
      <c r="E410" t="s">
        <v>9</v>
      </c>
      <c r="F410" t="s">
        <v>10</v>
      </c>
      <c r="G410">
        <v>7.17</v>
      </c>
      <c r="H410" t="str">
        <f t="shared" si="6"/>
        <v>6/2013</v>
      </c>
    </row>
    <row r="411" spans="1:8" x14ac:dyDescent="0.25">
      <c r="A411" t="s">
        <v>11</v>
      </c>
      <c r="B411" t="s">
        <v>8</v>
      </c>
      <c r="C411">
        <v>5</v>
      </c>
      <c r="D411">
        <v>2013</v>
      </c>
      <c r="E411" t="s">
        <v>9</v>
      </c>
      <c r="F411" t="s">
        <v>10</v>
      </c>
      <c r="G411">
        <v>7.83</v>
      </c>
      <c r="H411" t="str">
        <f t="shared" si="6"/>
        <v>5/2013</v>
      </c>
    </row>
    <row r="412" spans="1:8" x14ac:dyDescent="0.25">
      <c r="A412" t="s">
        <v>11</v>
      </c>
      <c r="B412" t="s">
        <v>8</v>
      </c>
      <c r="C412">
        <v>4</v>
      </c>
      <c r="D412">
        <v>2013</v>
      </c>
      <c r="E412" t="s">
        <v>9</v>
      </c>
      <c r="F412" t="s">
        <v>10</v>
      </c>
      <c r="G412">
        <v>12.79</v>
      </c>
      <c r="H412" t="str">
        <f t="shared" si="6"/>
        <v>4/2013</v>
      </c>
    </row>
    <row r="413" spans="1:8" x14ac:dyDescent="0.25">
      <c r="A413" t="s">
        <v>11</v>
      </c>
      <c r="B413" t="s">
        <v>8</v>
      </c>
      <c r="C413">
        <v>3</v>
      </c>
      <c r="D413">
        <v>2013</v>
      </c>
      <c r="E413" t="s">
        <v>9</v>
      </c>
      <c r="F413" t="s">
        <v>10</v>
      </c>
      <c r="G413">
        <v>16.8</v>
      </c>
      <c r="H413" t="str">
        <f t="shared" si="6"/>
        <v>3/2013</v>
      </c>
    </row>
    <row r="414" spans="1:8" x14ac:dyDescent="0.25">
      <c r="A414" t="s">
        <v>11</v>
      </c>
      <c r="B414" t="s">
        <v>8</v>
      </c>
      <c r="C414">
        <v>2</v>
      </c>
      <c r="D414">
        <v>2013</v>
      </c>
      <c r="E414" t="s">
        <v>9</v>
      </c>
      <c r="F414" t="s">
        <v>10</v>
      </c>
      <c r="G414">
        <v>24.64</v>
      </c>
      <c r="H414" t="str">
        <f t="shared" si="6"/>
        <v>2/2013</v>
      </c>
    </row>
    <row r="415" spans="1:8" x14ac:dyDescent="0.25">
      <c r="A415" t="s">
        <v>11</v>
      </c>
      <c r="B415" t="s">
        <v>8</v>
      </c>
      <c r="C415">
        <v>1</v>
      </c>
      <c r="D415">
        <v>2013</v>
      </c>
      <c r="E415" t="s">
        <v>9</v>
      </c>
      <c r="F415" t="s">
        <v>10</v>
      </c>
      <c r="G415">
        <v>23.48</v>
      </c>
      <c r="H415" t="str">
        <f t="shared" si="6"/>
        <v>1/2013</v>
      </c>
    </row>
    <row r="416" spans="1:8" x14ac:dyDescent="0.25">
      <c r="A416" t="s">
        <v>11</v>
      </c>
      <c r="B416" t="s">
        <v>8</v>
      </c>
      <c r="C416">
        <v>12</v>
      </c>
      <c r="D416">
        <v>2012</v>
      </c>
      <c r="E416" t="s">
        <v>9</v>
      </c>
      <c r="F416" t="s">
        <v>10</v>
      </c>
      <c r="G416">
        <v>15.47</v>
      </c>
      <c r="H416" t="str">
        <f t="shared" si="6"/>
        <v>12/2012</v>
      </c>
    </row>
    <row r="417" spans="1:8" x14ac:dyDescent="0.25">
      <c r="A417" t="s">
        <v>11</v>
      </c>
      <c r="B417" t="s">
        <v>8</v>
      </c>
      <c r="C417">
        <v>11</v>
      </c>
      <c r="D417">
        <v>2012</v>
      </c>
      <c r="E417" t="s">
        <v>9</v>
      </c>
      <c r="F417" t="s">
        <v>10</v>
      </c>
      <c r="G417">
        <v>10.41</v>
      </c>
      <c r="H417" t="str">
        <f t="shared" si="6"/>
        <v>11/2012</v>
      </c>
    </row>
    <row r="418" spans="1:8" x14ac:dyDescent="0.25">
      <c r="A418" t="s">
        <v>11</v>
      </c>
      <c r="B418" t="s">
        <v>8</v>
      </c>
      <c r="C418">
        <v>10</v>
      </c>
      <c r="D418">
        <v>2012</v>
      </c>
      <c r="E418" t="s">
        <v>9</v>
      </c>
      <c r="F418" t="s">
        <v>10</v>
      </c>
      <c r="G418">
        <v>9.84</v>
      </c>
      <c r="H418" t="str">
        <f t="shared" si="6"/>
        <v>10/2012</v>
      </c>
    </row>
    <row r="419" spans="1:8" x14ac:dyDescent="0.25">
      <c r="A419" t="s">
        <v>11</v>
      </c>
      <c r="B419" t="s">
        <v>8</v>
      </c>
      <c r="C419">
        <v>9</v>
      </c>
      <c r="D419">
        <v>2012</v>
      </c>
      <c r="E419" t="s">
        <v>9</v>
      </c>
      <c r="F419" t="s">
        <v>10</v>
      </c>
      <c r="G419">
        <v>6.97</v>
      </c>
      <c r="H419" t="str">
        <f t="shared" si="6"/>
        <v>9/2012</v>
      </c>
    </row>
    <row r="420" spans="1:8" x14ac:dyDescent="0.25">
      <c r="A420" t="s">
        <v>11</v>
      </c>
      <c r="B420" t="s">
        <v>8</v>
      </c>
      <c r="C420">
        <v>8</v>
      </c>
      <c r="D420">
        <v>2012</v>
      </c>
      <c r="E420" t="s">
        <v>9</v>
      </c>
      <c r="F420" t="s">
        <v>10</v>
      </c>
      <c r="G420">
        <v>5.73</v>
      </c>
      <c r="H420" t="str">
        <f t="shared" si="6"/>
        <v>8/2012</v>
      </c>
    </row>
    <row r="421" spans="1:8" x14ac:dyDescent="0.25">
      <c r="A421" t="s">
        <v>11</v>
      </c>
      <c r="B421" t="s">
        <v>8</v>
      </c>
      <c r="C421">
        <v>7</v>
      </c>
      <c r="D421">
        <v>2012</v>
      </c>
      <c r="E421" t="s">
        <v>9</v>
      </c>
      <c r="F421" t="s">
        <v>10</v>
      </c>
      <c r="G421">
        <v>5.44</v>
      </c>
      <c r="H421" t="str">
        <f t="shared" si="6"/>
        <v>7/2012</v>
      </c>
    </row>
    <row r="422" spans="1:8" x14ac:dyDescent="0.25">
      <c r="A422" t="s">
        <v>11</v>
      </c>
      <c r="B422" t="s">
        <v>8</v>
      </c>
      <c r="C422">
        <v>6</v>
      </c>
      <c r="D422">
        <v>2012</v>
      </c>
      <c r="E422" t="s">
        <v>9</v>
      </c>
      <c r="F422" t="s">
        <v>10</v>
      </c>
      <c r="G422">
        <v>6.88</v>
      </c>
      <c r="H422" t="str">
        <f t="shared" si="6"/>
        <v>6/2012</v>
      </c>
    </row>
    <row r="423" spans="1:8" x14ac:dyDescent="0.25">
      <c r="A423" t="s">
        <v>11</v>
      </c>
      <c r="B423" t="s">
        <v>8</v>
      </c>
      <c r="C423">
        <v>5</v>
      </c>
      <c r="D423">
        <v>2012</v>
      </c>
      <c r="E423" t="s">
        <v>9</v>
      </c>
      <c r="F423" t="s">
        <v>10</v>
      </c>
      <c r="G423">
        <v>8.9600000000000009</v>
      </c>
      <c r="H423" t="str">
        <f t="shared" si="6"/>
        <v>5/2012</v>
      </c>
    </row>
    <row r="424" spans="1:8" x14ac:dyDescent="0.25">
      <c r="A424" t="s">
        <v>11</v>
      </c>
      <c r="B424" t="s">
        <v>8</v>
      </c>
      <c r="C424">
        <v>4</v>
      </c>
      <c r="D424">
        <v>2012</v>
      </c>
      <c r="E424" t="s">
        <v>9</v>
      </c>
      <c r="F424" t="s">
        <v>10</v>
      </c>
      <c r="G424">
        <v>10.16</v>
      </c>
      <c r="H424" t="str">
        <f t="shared" si="6"/>
        <v>4/2012</v>
      </c>
    </row>
    <row r="425" spans="1:8" x14ac:dyDescent="0.25">
      <c r="A425" t="s">
        <v>11</v>
      </c>
      <c r="B425" t="s">
        <v>8</v>
      </c>
      <c r="C425">
        <v>3</v>
      </c>
      <c r="D425">
        <v>2012</v>
      </c>
      <c r="E425" t="s">
        <v>9</v>
      </c>
      <c r="F425" t="s">
        <v>10</v>
      </c>
      <c r="G425">
        <v>14.59</v>
      </c>
      <c r="H425" t="str">
        <f t="shared" si="6"/>
        <v>3/2012</v>
      </c>
    </row>
    <row r="426" spans="1:8" x14ac:dyDescent="0.25">
      <c r="A426" t="s">
        <v>11</v>
      </c>
      <c r="B426" t="s">
        <v>8</v>
      </c>
      <c r="C426">
        <v>2</v>
      </c>
      <c r="D426">
        <v>2012</v>
      </c>
      <c r="E426" t="s">
        <v>9</v>
      </c>
      <c r="F426" t="s">
        <v>10</v>
      </c>
      <c r="G426">
        <v>14.96</v>
      </c>
      <c r="H426" t="str">
        <f t="shared" si="6"/>
        <v>2/2012</v>
      </c>
    </row>
    <row r="427" spans="1:8" x14ac:dyDescent="0.25">
      <c r="A427" t="s">
        <v>11</v>
      </c>
      <c r="B427" t="s">
        <v>8</v>
      </c>
      <c r="C427">
        <v>1</v>
      </c>
      <c r="D427">
        <v>2012</v>
      </c>
      <c r="E427" t="s">
        <v>9</v>
      </c>
      <c r="F427" t="s">
        <v>10</v>
      </c>
      <c r="G427">
        <v>15.86</v>
      </c>
      <c r="H427" t="str">
        <f t="shared" si="6"/>
        <v>1/2012</v>
      </c>
    </row>
    <row r="428" spans="1:8" x14ac:dyDescent="0.25">
      <c r="A428" t="s">
        <v>11</v>
      </c>
      <c r="B428" t="s">
        <v>8</v>
      </c>
      <c r="C428">
        <v>12</v>
      </c>
      <c r="D428">
        <v>2011</v>
      </c>
      <c r="E428" t="s">
        <v>9</v>
      </c>
      <c r="F428" t="s">
        <v>10</v>
      </c>
      <c r="G428">
        <v>18.25</v>
      </c>
      <c r="H428" t="str">
        <f t="shared" si="6"/>
        <v>12/2011</v>
      </c>
    </row>
    <row r="429" spans="1:8" x14ac:dyDescent="0.25">
      <c r="A429" t="s">
        <v>11</v>
      </c>
      <c r="B429" t="s">
        <v>8</v>
      </c>
      <c r="C429">
        <v>11</v>
      </c>
      <c r="D429">
        <v>2011</v>
      </c>
      <c r="E429" t="s">
        <v>9</v>
      </c>
      <c r="F429" t="s">
        <v>10</v>
      </c>
      <c r="G429">
        <v>19.170000000000002</v>
      </c>
      <c r="H429" t="str">
        <f t="shared" si="6"/>
        <v>11/2011</v>
      </c>
    </row>
    <row r="430" spans="1:8" x14ac:dyDescent="0.25">
      <c r="A430" t="s">
        <v>11</v>
      </c>
      <c r="B430" t="s">
        <v>8</v>
      </c>
      <c r="C430">
        <v>10</v>
      </c>
      <c r="D430">
        <v>2011</v>
      </c>
      <c r="E430" t="s">
        <v>9</v>
      </c>
      <c r="F430" t="s">
        <v>10</v>
      </c>
      <c r="G430">
        <v>16.96</v>
      </c>
      <c r="H430" t="str">
        <f t="shared" si="6"/>
        <v>10/2011</v>
      </c>
    </row>
    <row r="431" spans="1:8" x14ac:dyDescent="0.25">
      <c r="A431" t="s">
        <v>11</v>
      </c>
      <c r="B431" t="s">
        <v>8</v>
      </c>
      <c r="C431">
        <v>9</v>
      </c>
      <c r="D431">
        <v>2011</v>
      </c>
      <c r="E431" t="s">
        <v>9</v>
      </c>
      <c r="F431" t="s">
        <v>10</v>
      </c>
      <c r="G431">
        <v>13.42</v>
      </c>
      <c r="H431" t="str">
        <f t="shared" si="6"/>
        <v>9/2011</v>
      </c>
    </row>
    <row r="432" spans="1:8" x14ac:dyDescent="0.25">
      <c r="A432" t="s">
        <v>11</v>
      </c>
      <c r="B432" t="s">
        <v>8</v>
      </c>
      <c r="C432">
        <v>8</v>
      </c>
      <c r="D432">
        <v>2011</v>
      </c>
      <c r="E432" t="s">
        <v>9</v>
      </c>
      <c r="F432" t="s">
        <v>10</v>
      </c>
      <c r="G432">
        <v>11.32</v>
      </c>
      <c r="H432" t="str">
        <f t="shared" si="6"/>
        <v>8/2011</v>
      </c>
    </row>
    <row r="433" spans="1:8" x14ac:dyDescent="0.25">
      <c r="A433" t="s">
        <v>11</v>
      </c>
      <c r="B433" t="s">
        <v>8</v>
      </c>
      <c r="C433">
        <v>7</v>
      </c>
      <c r="D433">
        <v>2011</v>
      </c>
      <c r="E433" t="s">
        <v>9</v>
      </c>
      <c r="F433" t="s">
        <v>10</v>
      </c>
      <c r="G433">
        <v>10.62</v>
      </c>
      <c r="H433" t="str">
        <f t="shared" si="6"/>
        <v>7/2011</v>
      </c>
    </row>
    <row r="434" spans="1:8" x14ac:dyDescent="0.25">
      <c r="A434" t="s">
        <v>11</v>
      </c>
      <c r="B434" t="s">
        <v>8</v>
      </c>
      <c r="C434">
        <v>6</v>
      </c>
      <c r="D434">
        <v>2011</v>
      </c>
      <c r="E434" t="s">
        <v>9</v>
      </c>
      <c r="F434" t="s">
        <v>10</v>
      </c>
      <c r="G434">
        <v>10.79</v>
      </c>
      <c r="H434" t="str">
        <f t="shared" si="6"/>
        <v>6/2011</v>
      </c>
    </row>
    <row r="435" spans="1:8" x14ac:dyDescent="0.25">
      <c r="A435" t="s">
        <v>11</v>
      </c>
      <c r="B435" t="s">
        <v>8</v>
      </c>
      <c r="C435">
        <v>5</v>
      </c>
      <c r="D435">
        <v>2011</v>
      </c>
      <c r="E435" t="s">
        <v>9</v>
      </c>
      <c r="F435" t="s">
        <v>10</v>
      </c>
      <c r="G435">
        <v>12.46</v>
      </c>
      <c r="H435" t="str">
        <f t="shared" si="6"/>
        <v>5/2011</v>
      </c>
    </row>
    <row r="436" spans="1:8" x14ac:dyDescent="0.25">
      <c r="A436" t="s">
        <v>11</v>
      </c>
      <c r="B436" t="s">
        <v>8</v>
      </c>
      <c r="C436">
        <v>4</v>
      </c>
      <c r="D436">
        <v>2011</v>
      </c>
      <c r="E436" t="s">
        <v>9</v>
      </c>
      <c r="F436" t="s">
        <v>10</v>
      </c>
      <c r="G436">
        <v>16.38</v>
      </c>
      <c r="H436" t="str">
        <f t="shared" si="6"/>
        <v>4/2011</v>
      </c>
    </row>
    <row r="437" spans="1:8" x14ac:dyDescent="0.25">
      <c r="A437" t="s">
        <v>11</v>
      </c>
      <c r="B437" t="s">
        <v>8</v>
      </c>
      <c r="C437">
        <v>3</v>
      </c>
      <c r="D437">
        <v>2011</v>
      </c>
      <c r="E437" t="s">
        <v>9</v>
      </c>
      <c r="F437" t="s">
        <v>10</v>
      </c>
      <c r="G437">
        <v>27.75</v>
      </c>
      <c r="H437" t="str">
        <f t="shared" si="6"/>
        <v>3/2011</v>
      </c>
    </row>
    <row r="438" spans="1:8" x14ac:dyDescent="0.25">
      <c r="A438" t="s">
        <v>11</v>
      </c>
      <c r="B438" t="s">
        <v>8</v>
      </c>
      <c r="C438">
        <v>2</v>
      </c>
      <c r="D438">
        <v>2011</v>
      </c>
      <c r="E438" t="s">
        <v>9</v>
      </c>
      <c r="F438" t="s">
        <v>10</v>
      </c>
      <c r="G438">
        <v>35.71</v>
      </c>
      <c r="H438" t="str">
        <f t="shared" si="6"/>
        <v>2/2011</v>
      </c>
    </row>
    <row r="439" spans="1:8" x14ac:dyDescent="0.25">
      <c r="A439" t="s">
        <v>11</v>
      </c>
      <c r="B439" t="s">
        <v>8</v>
      </c>
      <c r="C439">
        <v>1</v>
      </c>
      <c r="D439">
        <v>2011</v>
      </c>
      <c r="E439" t="s">
        <v>9</v>
      </c>
      <c r="F439" t="s">
        <v>10</v>
      </c>
      <c r="G439">
        <v>36.270000000000003</v>
      </c>
      <c r="H439" t="str">
        <f t="shared" si="6"/>
        <v>1/2011</v>
      </c>
    </row>
    <row r="440" spans="1:8" x14ac:dyDescent="0.25">
      <c r="A440" t="s">
        <v>11</v>
      </c>
      <c r="B440" t="s">
        <v>8</v>
      </c>
      <c r="C440">
        <v>12</v>
      </c>
      <c r="D440">
        <v>2010</v>
      </c>
      <c r="E440" t="s">
        <v>9</v>
      </c>
      <c r="F440" t="s">
        <v>10</v>
      </c>
      <c r="G440">
        <v>31.5</v>
      </c>
      <c r="H440" t="str">
        <f t="shared" si="6"/>
        <v>12/2010</v>
      </c>
    </row>
    <row r="441" spans="1:8" x14ac:dyDescent="0.25">
      <c r="A441" t="s">
        <v>11</v>
      </c>
      <c r="B441" t="s">
        <v>8</v>
      </c>
      <c r="C441">
        <v>11</v>
      </c>
      <c r="D441">
        <v>2010</v>
      </c>
      <c r="E441" t="s">
        <v>9</v>
      </c>
      <c r="F441" t="s">
        <v>10</v>
      </c>
      <c r="G441">
        <v>31.43</v>
      </c>
      <c r="H441" t="str">
        <f t="shared" si="6"/>
        <v>11/2010</v>
      </c>
    </row>
    <row r="442" spans="1:8" x14ac:dyDescent="0.25">
      <c r="A442" t="s">
        <v>11</v>
      </c>
      <c r="B442" t="s">
        <v>8</v>
      </c>
      <c r="C442">
        <v>10</v>
      </c>
      <c r="D442">
        <v>2010</v>
      </c>
      <c r="E442" t="s">
        <v>9</v>
      </c>
      <c r="F442" t="s">
        <v>10</v>
      </c>
      <c r="G442">
        <v>28.57</v>
      </c>
      <c r="H442" t="str">
        <f t="shared" si="6"/>
        <v>10/2010</v>
      </c>
    </row>
    <row r="443" spans="1:8" x14ac:dyDescent="0.25">
      <c r="A443" t="s">
        <v>11</v>
      </c>
      <c r="B443" t="s">
        <v>8</v>
      </c>
      <c r="C443">
        <v>9</v>
      </c>
      <c r="D443">
        <v>2010</v>
      </c>
      <c r="E443" t="s">
        <v>9</v>
      </c>
      <c r="F443" t="s">
        <v>10</v>
      </c>
      <c r="G443">
        <v>22.12</v>
      </c>
      <c r="H443" t="str">
        <f t="shared" si="6"/>
        <v>9/2010</v>
      </c>
    </row>
    <row r="444" spans="1:8" x14ac:dyDescent="0.25">
      <c r="A444" t="s">
        <v>11</v>
      </c>
      <c r="B444" t="s">
        <v>8</v>
      </c>
      <c r="C444">
        <v>8</v>
      </c>
      <c r="D444">
        <v>2010</v>
      </c>
      <c r="E444" t="s">
        <v>9</v>
      </c>
      <c r="F444" t="s">
        <v>10</v>
      </c>
      <c r="G444">
        <v>19.18</v>
      </c>
      <c r="H444" t="str">
        <f t="shared" si="6"/>
        <v>8/2010</v>
      </c>
    </row>
    <row r="445" spans="1:8" x14ac:dyDescent="0.25">
      <c r="A445" t="s">
        <v>11</v>
      </c>
      <c r="B445" t="s">
        <v>8</v>
      </c>
      <c r="C445">
        <v>7</v>
      </c>
      <c r="D445">
        <v>2010</v>
      </c>
      <c r="E445" t="s">
        <v>9</v>
      </c>
      <c r="F445" t="s">
        <v>10</v>
      </c>
      <c r="G445">
        <v>16.239999999999998</v>
      </c>
      <c r="H445" t="str">
        <f t="shared" si="6"/>
        <v>7/2010</v>
      </c>
    </row>
    <row r="446" spans="1:8" x14ac:dyDescent="0.25">
      <c r="A446" t="s">
        <v>11</v>
      </c>
      <c r="B446" t="s">
        <v>8</v>
      </c>
      <c r="C446">
        <v>6</v>
      </c>
      <c r="D446">
        <v>2010</v>
      </c>
      <c r="E446" t="s">
        <v>9</v>
      </c>
      <c r="F446" t="s">
        <v>10</v>
      </c>
      <c r="G446">
        <v>14.86</v>
      </c>
      <c r="H446" t="str">
        <f t="shared" si="6"/>
        <v>6/2010</v>
      </c>
    </row>
    <row r="447" spans="1:8" x14ac:dyDescent="0.25">
      <c r="A447" t="s">
        <v>11</v>
      </c>
      <c r="B447" t="s">
        <v>8</v>
      </c>
      <c r="C447">
        <v>5</v>
      </c>
      <c r="D447">
        <v>2010</v>
      </c>
      <c r="E447" t="s">
        <v>9</v>
      </c>
      <c r="F447" t="s">
        <v>10</v>
      </c>
      <c r="G447">
        <v>12.81</v>
      </c>
      <c r="H447" t="str">
        <f t="shared" si="6"/>
        <v>5/2010</v>
      </c>
    </row>
    <row r="448" spans="1:8" x14ac:dyDescent="0.25">
      <c r="A448" t="s">
        <v>11</v>
      </c>
      <c r="B448" t="s">
        <v>8</v>
      </c>
      <c r="C448">
        <v>4</v>
      </c>
      <c r="D448">
        <v>2010</v>
      </c>
      <c r="E448" t="s">
        <v>9</v>
      </c>
      <c r="F448" t="s">
        <v>10</v>
      </c>
      <c r="G448">
        <v>11.69</v>
      </c>
      <c r="H448" t="str">
        <f t="shared" si="6"/>
        <v>4/2010</v>
      </c>
    </row>
    <row r="449" spans="1:8" x14ac:dyDescent="0.25">
      <c r="A449" t="s">
        <v>11</v>
      </c>
      <c r="B449" t="s">
        <v>8</v>
      </c>
      <c r="C449">
        <v>3</v>
      </c>
      <c r="D449">
        <v>2010</v>
      </c>
      <c r="E449" t="s">
        <v>9</v>
      </c>
      <c r="F449" t="s">
        <v>10</v>
      </c>
      <c r="G449">
        <v>19.66</v>
      </c>
      <c r="H449" t="str">
        <f t="shared" si="6"/>
        <v>3/2010</v>
      </c>
    </row>
    <row r="450" spans="1:8" x14ac:dyDescent="0.25">
      <c r="A450" t="s">
        <v>11</v>
      </c>
      <c r="B450" t="s">
        <v>8</v>
      </c>
      <c r="C450">
        <v>2</v>
      </c>
      <c r="D450">
        <v>2010</v>
      </c>
      <c r="E450" t="s">
        <v>9</v>
      </c>
      <c r="F450" t="s">
        <v>10</v>
      </c>
      <c r="G450">
        <v>25.62</v>
      </c>
      <c r="H450" t="str">
        <f t="shared" si="6"/>
        <v>2/2010</v>
      </c>
    </row>
    <row r="451" spans="1:8" x14ac:dyDescent="0.25">
      <c r="A451" t="s">
        <v>11</v>
      </c>
      <c r="B451" t="s">
        <v>8</v>
      </c>
      <c r="C451">
        <v>1</v>
      </c>
      <c r="D451">
        <v>2010</v>
      </c>
      <c r="E451" t="s">
        <v>9</v>
      </c>
      <c r="F451" t="s">
        <v>10</v>
      </c>
      <c r="G451">
        <v>19.78</v>
      </c>
      <c r="H451" t="str">
        <f t="shared" ref="H451:H514" si="7">C451&amp;"/"&amp;D451</f>
        <v>1/2010</v>
      </c>
    </row>
    <row r="452" spans="1:8" x14ac:dyDescent="0.25">
      <c r="A452" t="s">
        <v>11</v>
      </c>
      <c r="B452" t="s">
        <v>8</v>
      </c>
      <c r="C452">
        <v>12</v>
      </c>
      <c r="D452">
        <v>2009</v>
      </c>
      <c r="E452" t="s">
        <v>9</v>
      </c>
      <c r="F452" t="s">
        <v>10</v>
      </c>
      <c r="G452">
        <v>14.76</v>
      </c>
      <c r="H452" t="str">
        <f t="shared" si="7"/>
        <v>12/2009</v>
      </c>
    </row>
    <row r="453" spans="1:8" x14ac:dyDescent="0.25">
      <c r="A453" t="s">
        <v>11</v>
      </c>
      <c r="B453" t="s">
        <v>8</v>
      </c>
      <c r="C453">
        <v>11</v>
      </c>
      <c r="D453">
        <v>2009</v>
      </c>
      <c r="E453" t="s">
        <v>9</v>
      </c>
      <c r="F453" t="s">
        <v>10</v>
      </c>
      <c r="G453">
        <v>12.12</v>
      </c>
      <c r="H453" t="str">
        <f t="shared" si="7"/>
        <v>11/2009</v>
      </c>
    </row>
    <row r="454" spans="1:8" x14ac:dyDescent="0.25">
      <c r="A454" t="s">
        <v>11</v>
      </c>
      <c r="B454" t="s">
        <v>8</v>
      </c>
      <c r="C454">
        <v>10</v>
      </c>
      <c r="D454">
        <v>2009</v>
      </c>
      <c r="E454" t="s">
        <v>9</v>
      </c>
      <c r="F454" t="s">
        <v>10</v>
      </c>
      <c r="G454">
        <v>9.32</v>
      </c>
      <c r="H454" t="str">
        <f t="shared" si="7"/>
        <v>10/2009</v>
      </c>
    </row>
    <row r="455" spans="1:8" x14ac:dyDescent="0.25">
      <c r="A455" t="s">
        <v>11</v>
      </c>
      <c r="B455" t="s">
        <v>8</v>
      </c>
      <c r="C455">
        <v>9</v>
      </c>
      <c r="D455">
        <v>2009</v>
      </c>
      <c r="E455" t="s">
        <v>9</v>
      </c>
      <c r="F455" t="s">
        <v>10</v>
      </c>
      <c r="G455">
        <v>7.89</v>
      </c>
      <c r="H455" t="str">
        <f t="shared" si="7"/>
        <v>9/2009</v>
      </c>
    </row>
    <row r="456" spans="1:8" x14ac:dyDescent="0.25">
      <c r="A456" t="s">
        <v>11</v>
      </c>
      <c r="B456" t="s">
        <v>8</v>
      </c>
      <c r="C456">
        <v>8</v>
      </c>
      <c r="D456">
        <v>2009</v>
      </c>
      <c r="E456" t="s">
        <v>9</v>
      </c>
      <c r="F456" t="s">
        <v>10</v>
      </c>
      <c r="G456">
        <v>6.42</v>
      </c>
      <c r="H456" t="str">
        <f t="shared" si="7"/>
        <v>8/2009</v>
      </c>
    </row>
    <row r="457" spans="1:8" x14ac:dyDescent="0.25">
      <c r="A457" t="s">
        <v>11</v>
      </c>
      <c r="B457" t="s">
        <v>8</v>
      </c>
      <c r="C457">
        <v>7</v>
      </c>
      <c r="D457">
        <v>2009</v>
      </c>
      <c r="E457" t="s">
        <v>9</v>
      </c>
      <c r="F457" t="s">
        <v>10</v>
      </c>
      <c r="G457">
        <v>5.83</v>
      </c>
      <c r="H457" t="str">
        <f t="shared" si="7"/>
        <v>7/2009</v>
      </c>
    </row>
    <row r="458" spans="1:8" x14ac:dyDescent="0.25">
      <c r="A458" t="s">
        <v>11</v>
      </c>
      <c r="B458" t="s">
        <v>8</v>
      </c>
      <c r="C458">
        <v>6</v>
      </c>
      <c r="D458">
        <v>2009</v>
      </c>
      <c r="E458" t="s">
        <v>9</v>
      </c>
      <c r="F458" t="s">
        <v>10</v>
      </c>
      <c r="G458">
        <v>7.46</v>
      </c>
      <c r="H458" t="str">
        <f t="shared" si="7"/>
        <v>6/2009</v>
      </c>
    </row>
    <row r="459" spans="1:8" x14ac:dyDescent="0.25">
      <c r="A459" t="s">
        <v>11</v>
      </c>
      <c r="B459" t="s">
        <v>8</v>
      </c>
      <c r="C459">
        <v>5</v>
      </c>
      <c r="D459">
        <v>2009</v>
      </c>
      <c r="E459" t="s">
        <v>9</v>
      </c>
      <c r="F459" t="s">
        <v>10</v>
      </c>
      <c r="G459">
        <v>8.73</v>
      </c>
      <c r="H459" t="str">
        <f t="shared" si="7"/>
        <v>5/2009</v>
      </c>
    </row>
    <row r="460" spans="1:8" x14ac:dyDescent="0.25">
      <c r="A460" t="s">
        <v>11</v>
      </c>
      <c r="B460" t="s">
        <v>8</v>
      </c>
      <c r="C460">
        <v>4</v>
      </c>
      <c r="D460">
        <v>2009</v>
      </c>
      <c r="E460" t="s">
        <v>9</v>
      </c>
      <c r="F460" t="s">
        <v>10</v>
      </c>
      <c r="G460">
        <v>11.24</v>
      </c>
      <c r="H460" t="str">
        <f t="shared" si="7"/>
        <v>4/2009</v>
      </c>
    </row>
    <row r="461" spans="1:8" x14ac:dyDescent="0.25">
      <c r="A461" t="s">
        <v>11</v>
      </c>
      <c r="B461" t="s">
        <v>8</v>
      </c>
      <c r="C461">
        <v>3</v>
      </c>
      <c r="D461">
        <v>2009</v>
      </c>
      <c r="E461" t="s">
        <v>9</v>
      </c>
      <c r="F461" t="s">
        <v>10</v>
      </c>
      <c r="G461">
        <v>13.75</v>
      </c>
      <c r="H461" t="str">
        <f t="shared" si="7"/>
        <v>3/2009</v>
      </c>
    </row>
    <row r="462" spans="1:8" x14ac:dyDescent="0.25">
      <c r="A462" t="s">
        <v>11</v>
      </c>
      <c r="B462" t="s">
        <v>8</v>
      </c>
      <c r="C462">
        <v>2</v>
      </c>
      <c r="D462">
        <v>2009</v>
      </c>
      <c r="E462" t="s">
        <v>9</v>
      </c>
      <c r="F462" t="s">
        <v>10</v>
      </c>
      <c r="G462">
        <v>19.690000000000001</v>
      </c>
      <c r="H462" t="str">
        <f t="shared" si="7"/>
        <v>2/2009</v>
      </c>
    </row>
    <row r="463" spans="1:8" x14ac:dyDescent="0.25">
      <c r="A463" t="s">
        <v>11</v>
      </c>
      <c r="B463" t="s">
        <v>8</v>
      </c>
      <c r="C463">
        <v>1</v>
      </c>
      <c r="D463">
        <v>2009</v>
      </c>
      <c r="E463" t="s">
        <v>9</v>
      </c>
      <c r="F463" t="s">
        <v>10</v>
      </c>
      <c r="G463">
        <v>16.79</v>
      </c>
      <c r="H463" t="str">
        <f t="shared" si="7"/>
        <v>1/2009</v>
      </c>
    </row>
    <row r="464" spans="1:8" x14ac:dyDescent="0.25">
      <c r="A464" t="s">
        <v>11</v>
      </c>
      <c r="B464" t="s">
        <v>8</v>
      </c>
      <c r="C464">
        <v>12</v>
      </c>
      <c r="D464">
        <v>2008</v>
      </c>
      <c r="E464" t="s">
        <v>9</v>
      </c>
      <c r="F464" t="s">
        <v>10</v>
      </c>
      <c r="G464">
        <v>12.09</v>
      </c>
      <c r="H464" t="str">
        <f t="shared" si="7"/>
        <v>12/2008</v>
      </c>
    </row>
    <row r="465" spans="1:8" x14ac:dyDescent="0.25">
      <c r="A465" t="s">
        <v>11</v>
      </c>
      <c r="B465" t="s">
        <v>8</v>
      </c>
      <c r="C465">
        <v>11</v>
      </c>
      <c r="D465">
        <v>2008</v>
      </c>
      <c r="E465" t="s">
        <v>9</v>
      </c>
      <c r="F465" t="s">
        <v>10</v>
      </c>
      <c r="G465">
        <v>12.05</v>
      </c>
      <c r="H465" t="str">
        <f t="shared" si="7"/>
        <v>11/2008</v>
      </c>
    </row>
    <row r="466" spans="1:8" x14ac:dyDescent="0.25">
      <c r="A466" t="s">
        <v>11</v>
      </c>
      <c r="B466" t="s">
        <v>8</v>
      </c>
      <c r="C466">
        <v>10</v>
      </c>
      <c r="D466">
        <v>2008</v>
      </c>
      <c r="E466" t="s">
        <v>9</v>
      </c>
      <c r="F466" t="s">
        <v>10</v>
      </c>
      <c r="G466">
        <v>12.01</v>
      </c>
      <c r="H466" t="str">
        <f t="shared" si="7"/>
        <v>10/2008</v>
      </c>
    </row>
    <row r="467" spans="1:8" x14ac:dyDescent="0.25">
      <c r="A467" t="s">
        <v>11</v>
      </c>
      <c r="B467" t="s">
        <v>8</v>
      </c>
      <c r="C467">
        <v>9</v>
      </c>
      <c r="D467">
        <v>2008</v>
      </c>
      <c r="E467" t="s">
        <v>9</v>
      </c>
      <c r="F467" t="s">
        <v>10</v>
      </c>
      <c r="G467">
        <v>11.56</v>
      </c>
      <c r="H467" t="str">
        <f t="shared" si="7"/>
        <v>9/2008</v>
      </c>
    </row>
    <row r="468" spans="1:8" x14ac:dyDescent="0.25">
      <c r="A468" t="s">
        <v>11</v>
      </c>
      <c r="B468" t="s">
        <v>8</v>
      </c>
      <c r="C468">
        <v>8</v>
      </c>
      <c r="D468">
        <v>2008</v>
      </c>
      <c r="E468" t="s">
        <v>9</v>
      </c>
      <c r="F468" t="s">
        <v>10</v>
      </c>
      <c r="G468">
        <v>11.35</v>
      </c>
      <c r="H468" t="str">
        <f t="shared" si="7"/>
        <v>8/2008</v>
      </c>
    </row>
    <row r="469" spans="1:8" x14ac:dyDescent="0.25">
      <c r="A469" t="s">
        <v>11</v>
      </c>
      <c r="B469" t="s">
        <v>8</v>
      </c>
      <c r="C469">
        <v>7</v>
      </c>
      <c r="D469">
        <v>2008</v>
      </c>
      <c r="E469" t="s">
        <v>9</v>
      </c>
      <c r="F469" t="s">
        <v>10</v>
      </c>
      <c r="G469">
        <v>11.43</v>
      </c>
      <c r="H469" t="str">
        <f t="shared" si="7"/>
        <v>7/2008</v>
      </c>
    </row>
    <row r="470" spans="1:8" x14ac:dyDescent="0.25">
      <c r="A470" t="s">
        <v>11</v>
      </c>
      <c r="B470" t="s">
        <v>8</v>
      </c>
      <c r="C470">
        <v>6</v>
      </c>
      <c r="D470">
        <v>2008</v>
      </c>
      <c r="E470" t="s">
        <v>9</v>
      </c>
      <c r="F470" t="s">
        <v>10</v>
      </c>
      <c r="G470">
        <v>10.09</v>
      </c>
      <c r="H470" t="str">
        <f t="shared" si="7"/>
        <v>6/2008</v>
      </c>
    </row>
    <row r="471" spans="1:8" x14ac:dyDescent="0.25">
      <c r="A471" t="s">
        <v>11</v>
      </c>
      <c r="B471" t="s">
        <v>8</v>
      </c>
      <c r="C471">
        <v>5</v>
      </c>
      <c r="D471">
        <v>2008</v>
      </c>
      <c r="E471" t="s">
        <v>9</v>
      </c>
      <c r="F471" t="s">
        <v>10</v>
      </c>
      <c r="G471">
        <v>10.75</v>
      </c>
      <c r="H471" t="str">
        <f t="shared" si="7"/>
        <v>5/2008</v>
      </c>
    </row>
    <row r="472" spans="1:8" x14ac:dyDescent="0.25">
      <c r="A472" t="s">
        <v>11</v>
      </c>
      <c r="B472" t="s">
        <v>8</v>
      </c>
      <c r="C472">
        <v>4</v>
      </c>
      <c r="D472">
        <v>2008</v>
      </c>
      <c r="E472" t="s">
        <v>9</v>
      </c>
      <c r="F472" t="s">
        <v>10</v>
      </c>
      <c r="G472">
        <v>12.96</v>
      </c>
      <c r="H472" t="str">
        <f t="shared" si="7"/>
        <v>4/2008</v>
      </c>
    </row>
    <row r="473" spans="1:8" x14ac:dyDescent="0.25">
      <c r="A473" t="s">
        <v>11</v>
      </c>
      <c r="B473" t="s">
        <v>8</v>
      </c>
      <c r="C473">
        <v>3</v>
      </c>
      <c r="D473">
        <v>2008</v>
      </c>
      <c r="E473" t="s">
        <v>9</v>
      </c>
      <c r="F473" t="s">
        <v>10</v>
      </c>
      <c r="G473">
        <v>17.45</v>
      </c>
      <c r="H473" t="str">
        <f t="shared" si="7"/>
        <v>3/2008</v>
      </c>
    </row>
    <row r="474" spans="1:8" x14ac:dyDescent="0.25">
      <c r="A474" t="s">
        <v>11</v>
      </c>
      <c r="B474" t="s">
        <v>8</v>
      </c>
      <c r="C474">
        <v>2</v>
      </c>
      <c r="D474">
        <v>2008</v>
      </c>
      <c r="E474" t="s">
        <v>9</v>
      </c>
      <c r="F474" t="s">
        <v>10</v>
      </c>
      <c r="G474">
        <v>21.6</v>
      </c>
      <c r="H474" t="str">
        <f t="shared" si="7"/>
        <v>2/2008</v>
      </c>
    </row>
    <row r="475" spans="1:8" x14ac:dyDescent="0.25">
      <c r="A475" t="s">
        <v>11</v>
      </c>
      <c r="B475" t="s">
        <v>8</v>
      </c>
      <c r="C475">
        <v>1</v>
      </c>
      <c r="D475">
        <v>2008</v>
      </c>
      <c r="E475" t="s">
        <v>9</v>
      </c>
      <c r="F475" t="s">
        <v>10</v>
      </c>
      <c r="G475">
        <v>21.16</v>
      </c>
      <c r="H475" t="str">
        <f t="shared" si="7"/>
        <v>1/2008</v>
      </c>
    </row>
    <row r="476" spans="1:8" x14ac:dyDescent="0.25">
      <c r="A476" t="s">
        <v>11</v>
      </c>
      <c r="B476" t="s">
        <v>8</v>
      </c>
      <c r="C476">
        <v>12</v>
      </c>
      <c r="D476">
        <v>2007</v>
      </c>
      <c r="E476" t="s">
        <v>9</v>
      </c>
      <c r="F476" t="s">
        <v>10</v>
      </c>
      <c r="G476">
        <v>21.04</v>
      </c>
      <c r="H476" t="str">
        <f t="shared" si="7"/>
        <v>12/2007</v>
      </c>
    </row>
    <row r="477" spans="1:8" x14ac:dyDescent="0.25">
      <c r="A477" t="s">
        <v>11</v>
      </c>
      <c r="B477" t="s">
        <v>8</v>
      </c>
      <c r="C477">
        <v>11</v>
      </c>
      <c r="D477">
        <v>2007</v>
      </c>
      <c r="E477" t="s">
        <v>9</v>
      </c>
      <c r="F477" t="s">
        <v>10</v>
      </c>
      <c r="G477">
        <v>20.51</v>
      </c>
      <c r="H477" t="str">
        <f t="shared" si="7"/>
        <v>11/2007</v>
      </c>
    </row>
    <row r="478" spans="1:8" x14ac:dyDescent="0.25">
      <c r="A478" t="s">
        <v>11</v>
      </c>
      <c r="B478" t="s">
        <v>8</v>
      </c>
      <c r="C478">
        <v>10</v>
      </c>
      <c r="D478">
        <v>2007</v>
      </c>
      <c r="E478" t="s">
        <v>9</v>
      </c>
      <c r="F478" t="s">
        <v>10</v>
      </c>
      <c r="G478">
        <v>17.190000000000001</v>
      </c>
      <c r="H478" t="str">
        <f t="shared" si="7"/>
        <v>10/2007</v>
      </c>
    </row>
    <row r="479" spans="1:8" x14ac:dyDescent="0.25">
      <c r="A479" t="s">
        <v>11</v>
      </c>
      <c r="B479" t="s">
        <v>8</v>
      </c>
      <c r="C479">
        <v>9</v>
      </c>
      <c r="D479">
        <v>2007</v>
      </c>
      <c r="E479" t="s">
        <v>9</v>
      </c>
      <c r="F479" t="s">
        <v>10</v>
      </c>
      <c r="G479">
        <v>16.440000000000001</v>
      </c>
      <c r="H479" t="str">
        <f t="shared" si="7"/>
        <v>9/2007</v>
      </c>
    </row>
    <row r="480" spans="1:8" x14ac:dyDescent="0.25">
      <c r="A480" t="s">
        <v>11</v>
      </c>
      <c r="B480" t="s">
        <v>8</v>
      </c>
      <c r="C480">
        <v>8</v>
      </c>
      <c r="D480">
        <v>2007</v>
      </c>
      <c r="E480" t="s">
        <v>9</v>
      </c>
      <c r="F480" t="s">
        <v>10</v>
      </c>
      <c r="G480">
        <v>14.01</v>
      </c>
      <c r="H480" t="str">
        <f t="shared" si="7"/>
        <v>8/2007</v>
      </c>
    </row>
    <row r="481" spans="1:8" x14ac:dyDescent="0.25">
      <c r="A481" t="s">
        <v>11</v>
      </c>
      <c r="B481" t="s">
        <v>8</v>
      </c>
      <c r="C481">
        <v>7</v>
      </c>
      <c r="D481">
        <v>2007</v>
      </c>
      <c r="E481" t="s">
        <v>9</v>
      </c>
      <c r="F481" t="s">
        <v>10</v>
      </c>
      <c r="G481">
        <v>12.17</v>
      </c>
      <c r="H481" t="str">
        <f t="shared" si="7"/>
        <v>7/2007</v>
      </c>
    </row>
    <row r="482" spans="1:8" x14ac:dyDescent="0.25">
      <c r="A482" t="s">
        <v>11</v>
      </c>
      <c r="B482" t="s">
        <v>8</v>
      </c>
      <c r="C482">
        <v>6</v>
      </c>
      <c r="D482">
        <v>2007</v>
      </c>
      <c r="E482" t="s">
        <v>9</v>
      </c>
      <c r="F482" t="s">
        <v>10</v>
      </c>
      <c r="G482">
        <v>10.050000000000001</v>
      </c>
      <c r="H482" t="str">
        <f t="shared" si="7"/>
        <v>6/2007</v>
      </c>
    </row>
    <row r="483" spans="1:8" x14ac:dyDescent="0.25">
      <c r="A483" t="s">
        <v>11</v>
      </c>
      <c r="B483" t="s">
        <v>8</v>
      </c>
      <c r="C483">
        <v>5</v>
      </c>
      <c r="D483">
        <v>2007</v>
      </c>
      <c r="E483" t="s">
        <v>9</v>
      </c>
      <c r="F483" t="s">
        <v>10</v>
      </c>
      <c r="G483">
        <v>11.3</v>
      </c>
      <c r="H483" t="str">
        <f t="shared" si="7"/>
        <v>5/2007</v>
      </c>
    </row>
    <row r="484" spans="1:8" x14ac:dyDescent="0.25">
      <c r="A484" t="s">
        <v>11</v>
      </c>
      <c r="B484" t="s">
        <v>8</v>
      </c>
      <c r="C484">
        <v>4</v>
      </c>
      <c r="D484">
        <v>2007</v>
      </c>
      <c r="E484" t="s">
        <v>9</v>
      </c>
      <c r="F484" t="s">
        <v>10</v>
      </c>
      <c r="G484">
        <v>13.86</v>
      </c>
      <c r="H484" t="str">
        <f t="shared" si="7"/>
        <v>4/2007</v>
      </c>
    </row>
    <row r="485" spans="1:8" x14ac:dyDescent="0.25">
      <c r="A485" t="s">
        <v>11</v>
      </c>
      <c r="B485" t="s">
        <v>8</v>
      </c>
      <c r="C485">
        <v>3</v>
      </c>
      <c r="D485">
        <v>2007</v>
      </c>
      <c r="E485" t="s">
        <v>9</v>
      </c>
      <c r="F485" t="s">
        <v>10</v>
      </c>
      <c r="G485">
        <v>18.43</v>
      </c>
      <c r="H485" t="str">
        <f t="shared" si="7"/>
        <v>3/2007</v>
      </c>
    </row>
    <row r="486" spans="1:8" x14ac:dyDescent="0.25">
      <c r="A486" t="s">
        <v>11</v>
      </c>
      <c r="B486" t="s">
        <v>8</v>
      </c>
      <c r="C486">
        <v>2</v>
      </c>
      <c r="D486">
        <v>2007</v>
      </c>
      <c r="E486" t="s">
        <v>9</v>
      </c>
      <c r="F486" t="s">
        <v>10</v>
      </c>
      <c r="G486">
        <v>20.95</v>
      </c>
      <c r="H486" t="str">
        <f t="shared" si="7"/>
        <v>2/2007</v>
      </c>
    </row>
    <row r="487" spans="1:8" x14ac:dyDescent="0.25">
      <c r="A487" t="s">
        <v>11</v>
      </c>
      <c r="B487" t="s">
        <v>8</v>
      </c>
      <c r="C487">
        <v>1</v>
      </c>
      <c r="D487">
        <v>2007</v>
      </c>
      <c r="E487" t="s">
        <v>9</v>
      </c>
      <c r="F487" t="s">
        <v>10</v>
      </c>
      <c r="G487">
        <v>23.78</v>
      </c>
      <c r="H487" t="str">
        <f t="shared" si="7"/>
        <v>1/2007</v>
      </c>
    </row>
    <row r="488" spans="1:8" x14ac:dyDescent="0.25">
      <c r="A488" t="s">
        <v>11</v>
      </c>
      <c r="B488" t="s">
        <v>8</v>
      </c>
      <c r="C488">
        <v>12</v>
      </c>
      <c r="D488">
        <v>2006</v>
      </c>
      <c r="E488" t="s">
        <v>9</v>
      </c>
      <c r="F488" t="s">
        <v>10</v>
      </c>
      <c r="G488">
        <v>21.45</v>
      </c>
      <c r="H488" t="str">
        <f t="shared" si="7"/>
        <v>12/2006</v>
      </c>
    </row>
    <row r="489" spans="1:8" x14ac:dyDescent="0.25">
      <c r="A489" t="s">
        <v>11</v>
      </c>
      <c r="B489" t="s">
        <v>8</v>
      </c>
      <c r="C489">
        <v>11</v>
      </c>
      <c r="D489">
        <v>2006</v>
      </c>
      <c r="E489" t="s">
        <v>9</v>
      </c>
      <c r="F489" t="s">
        <v>10</v>
      </c>
      <c r="G489">
        <v>19.420000000000002</v>
      </c>
      <c r="H489" t="str">
        <f t="shared" si="7"/>
        <v>11/2006</v>
      </c>
    </row>
    <row r="490" spans="1:8" x14ac:dyDescent="0.25">
      <c r="A490" t="s">
        <v>11</v>
      </c>
      <c r="B490" t="s">
        <v>8</v>
      </c>
      <c r="C490">
        <v>10</v>
      </c>
      <c r="D490">
        <v>2006</v>
      </c>
      <c r="E490" t="s">
        <v>9</v>
      </c>
      <c r="F490" t="s">
        <v>10</v>
      </c>
      <c r="G490">
        <v>18.39</v>
      </c>
      <c r="H490" t="str">
        <f t="shared" si="7"/>
        <v>10/2006</v>
      </c>
    </row>
    <row r="491" spans="1:8" x14ac:dyDescent="0.25">
      <c r="A491" t="s">
        <v>11</v>
      </c>
      <c r="B491" t="s">
        <v>8</v>
      </c>
      <c r="C491">
        <v>9</v>
      </c>
      <c r="D491">
        <v>2006</v>
      </c>
      <c r="E491" t="s">
        <v>9</v>
      </c>
      <c r="F491" t="s">
        <v>10</v>
      </c>
      <c r="G491">
        <v>14.99</v>
      </c>
      <c r="H491" t="str">
        <f t="shared" si="7"/>
        <v>9/2006</v>
      </c>
    </row>
    <row r="492" spans="1:8" x14ac:dyDescent="0.25">
      <c r="A492" t="s">
        <v>11</v>
      </c>
      <c r="B492" t="s">
        <v>8</v>
      </c>
      <c r="C492">
        <v>8</v>
      </c>
      <c r="D492">
        <v>2006</v>
      </c>
      <c r="E492" t="s">
        <v>9</v>
      </c>
      <c r="F492" t="s">
        <v>10</v>
      </c>
      <c r="G492">
        <v>12.12</v>
      </c>
      <c r="H492" t="str">
        <f t="shared" si="7"/>
        <v>8/2006</v>
      </c>
    </row>
    <row r="493" spans="1:8" x14ac:dyDescent="0.25">
      <c r="A493" t="s">
        <v>11</v>
      </c>
      <c r="B493" t="s">
        <v>8</v>
      </c>
      <c r="C493">
        <v>7</v>
      </c>
      <c r="D493">
        <v>2006</v>
      </c>
      <c r="E493" t="s">
        <v>9</v>
      </c>
      <c r="F493" t="s">
        <v>10</v>
      </c>
      <c r="G493">
        <v>9.4600000000000009</v>
      </c>
      <c r="H493" t="str">
        <f t="shared" si="7"/>
        <v>7/2006</v>
      </c>
    </row>
    <row r="494" spans="1:8" x14ac:dyDescent="0.25">
      <c r="A494" t="s">
        <v>11</v>
      </c>
      <c r="B494" t="s">
        <v>8</v>
      </c>
      <c r="C494">
        <v>6</v>
      </c>
      <c r="D494">
        <v>2006</v>
      </c>
      <c r="E494" t="s">
        <v>9</v>
      </c>
      <c r="F494" t="s">
        <v>10</v>
      </c>
      <c r="G494">
        <v>8.23</v>
      </c>
      <c r="H494" t="str">
        <f t="shared" si="7"/>
        <v>6/2006</v>
      </c>
    </row>
    <row r="495" spans="1:8" x14ac:dyDescent="0.25">
      <c r="A495" t="s">
        <v>11</v>
      </c>
      <c r="B495" t="s">
        <v>8</v>
      </c>
      <c r="C495">
        <v>5</v>
      </c>
      <c r="D495">
        <v>2006</v>
      </c>
      <c r="E495" t="s">
        <v>9</v>
      </c>
      <c r="F495" t="s">
        <v>10</v>
      </c>
      <c r="G495">
        <v>8.5399999999999991</v>
      </c>
      <c r="H495" t="str">
        <f t="shared" si="7"/>
        <v>5/2006</v>
      </c>
    </row>
    <row r="496" spans="1:8" x14ac:dyDescent="0.25">
      <c r="A496" t="s">
        <v>11</v>
      </c>
      <c r="B496" t="s">
        <v>8</v>
      </c>
      <c r="C496">
        <v>4</v>
      </c>
      <c r="D496">
        <v>2006</v>
      </c>
      <c r="E496" t="s">
        <v>9</v>
      </c>
      <c r="F496" t="s">
        <v>10</v>
      </c>
      <c r="G496">
        <v>12.69</v>
      </c>
      <c r="H496" t="str">
        <f t="shared" si="7"/>
        <v>4/2006</v>
      </c>
    </row>
    <row r="497" spans="1:8" x14ac:dyDescent="0.25">
      <c r="A497" t="s">
        <v>11</v>
      </c>
      <c r="B497" t="s">
        <v>8</v>
      </c>
      <c r="C497">
        <v>3</v>
      </c>
      <c r="D497">
        <v>2006</v>
      </c>
      <c r="E497" t="s">
        <v>9</v>
      </c>
      <c r="F497" t="s">
        <v>10</v>
      </c>
      <c r="G497">
        <v>19.170000000000002</v>
      </c>
      <c r="H497" t="str">
        <f t="shared" si="7"/>
        <v>3/2006</v>
      </c>
    </row>
    <row r="498" spans="1:8" x14ac:dyDescent="0.25">
      <c r="A498" t="s">
        <v>11</v>
      </c>
      <c r="B498" t="s">
        <v>8</v>
      </c>
      <c r="C498">
        <v>2</v>
      </c>
      <c r="D498">
        <v>2006</v>
      </c>
      <c r="E498" t="s">
        <v>9</v>
      </c>
      <c r="F498" t="s">
        <v>10</v>
      </c>
      <c r="G498">
        <v>25.3</v>
      </c>
      <c r="H498" t="str">
        <f t="shared" si="7"/>
        <v>2/2006</v>
      </c>
    </row>
    <row r="499" spans="1:8" x14ac:dyDescent="0.25">
      <c r="A499" t="s">
        <v>11</v>
      </c>
      <c r="B499" t="s">
        <v>8</v>
      </c>
      <c r="C499">
        <v>1</v>
      </c>
      <c r="D499">
        <v>2006</v>
      </c>
      <c r="E499" t="s">
        <v>9</v>
      </c>
      <c r="F499" t="s">
        <v>10</v>
      </c>
      <c r="G499">
        <v>27.45</v>
      </c>
      <c r="H499" t="str">
        <f t="shared" si="7"/>
        <v>1/2006</v>
      </c>
    </row>
    <row r="500" spans="1:8" x14ac:dyDescent="0.25">
      <c r="A500" t="s">
        <v>11</v>
      </c>
      <c r="B500" t="s">
        <v>8</v>
      </c>
      <c r="C500">
        <v>12</v>
      </c>
      <c r="D500">
        <v>2005</v>
      </c>
      <c r="E500" t="s">
        <v>9</v>
      </c>
      <c r="F500" t="s">
        <v>10</v>
      </c>
      <c r="G500">
        <v>27.54</v>
      </c>
      <c r="H500" t="str">
        <f t="shared" si="7"/>
        <v>12/2005</v>
      </c>
    </row>
    <row r="501" spans="1:8" x14ac:dyDescent="0.25">
      <c r="A501" t="s">
        <v>11</v>
      </c>
      <c r="B501" t="s">
        <v>8</v>
      </c>
      <c r="C501">
        <v>11</v>
      </c>
      <c r="D501">
        <v>2005</v>
      </c>
      <c r="E501" t="s">
        <v>9</v>
      </c>
      <c r="F501" t="s">
        <v>10</v>
      </c>
      <c r="G501">
        <v>21.35</v>
      </c>
      <c r="H501" t="str">
        <f t="shared" si="7"/>
        <v>11/2005</v>
      </c>
    </row>
    <row r="502" spans="1:8" x14ac:dyDescent="0.25">
      <c r="A502" t="s">
        <v>11</v>
      </c>
      <c r="B502" t="s">
        <v>8</v>
      </c>
      <c r="C502">
        <v>10</v>
      </c>
      <c r="D502">
        <v>2005</v>
      </c>
      <c r="E502" t="s">
        <v>9</v>
      </c>
      <c r="F502" t="s">
        <v>10</v>
      </c>
      <c r="G502">
        <v>14.55</v>
      </c>
      <c r="H502" t="str">
        <f t="shared" si="7"/>
        <v>10/2005</v>
      </c>
    </row>
    <row r="503" spans="1:8" x14ac:dyDescent="0.25">
      <c r="A503" t="s">
        <v>11</v>
      </c>
      <c r="B503" t="s">
        <v>8</v>
      </c>
      <c r="C503">
        <v>9</v>
      </c>
      <c r="D503">
        <v>2005</v>
      </c>
      <c r="E503" t="s">
        <v>9</v>
      </c>
      <c r="F503" t="s">
        <v>10</v>
      </c>
      <c r="G503">
        <v>11.35</v>
      </c>
      <c r="H503" t="str">
        <f t="shared" si="7"/>
        <v>9/2005</v>
      </c>
    </row>
    <row r="504" spans="1:8" x14ac:dyDescent="0.25">
      <c r="A504" t="s">
        <v>11</v>
      </c>
      <c r="B504" t="s">
        <v>8</v>
      </c>
      <c r="C504">
        <v>8</v>
      </c>
      <c r="D504">
        <v>2005</v>
      </c>
      <c r="E504" t="s">
        <v>9</v>
      </c>
      <c r="F504" t="s">
        <v>10</v>
      </c>
      <c r="G504">
        <v>10.18</v>
      </c>
      <c r="H504" t="str">
        <f t="shared" si="7"/>
        <v>8/2005</v>
      </c>
    </row>
    <row r="505" spans="1:8" x14ac:dyDescent="0.25">
      <c r="A505" t="s">
        <v>11</v>
      </c>
      <c r="B505" t="s">
        <v>8</v>
      </c>
      <c r="C505">
        <v>7</v>
      </c>
      <c r="D505">
        <v>2005</v>
      </c>
      <c r="E505" t="s">
        <v>9</v>
      </c>
      <c r="F505" t="s">
        <v>10</v>
      </c>
      <c r="G505">
        <v>8.42</v>
      </c>
      <c r="H505" t="str">
        <f t="shared" si="7"/>
        <v>7/2005</v>
      </c>
    </row>
    <row r="506" spans="1:8" x14ac:dyDescent="0.25">
      <c r="A506" t="s">
        <v>11</v>
      </c>
      <c r="B506" t="s">
        <v>8</v>
      </c>
      <c r="C506">
        <v>6</v>
      </c>
      <c r="D506">
        <v>2005</v>
      </c>
      <c r="E506" t="s">
        <v>9</v>
      </c>
      <c r="F506" t="s">
        <v>10</v>
      </c>
      <c r="G506">
        <v>7.34</v>
      </c>
      <c r="H506" t="str">
        <f t="shared" si="7"/>
        <v>6/2005</v>
      </c>
    </row>
    <row r="507" spans="1:8" x14ac:dyDescent="0.25">
      <c r="A507" t="s">
        <v>11</v>
      </c>
      <c r="B507" t="s">
        <v>8</v>
      </c>
      <c r="C507">
        <v>5</v>
      </c>
      <c r="D507">
        <v>2005</v>
      </c>
      <c r="E507" t="s">
        <v>9</v>
      </c>
      <c r="F507" t="s">
        <v>10</v>
      </c>
      <c r="G507">
        <v>7.88</v>
      </c>
      <c r="H507" t="str">
        <f t="shared" si="7"/>
        <v>5/2005</v>
      </c>
    </row>
    <row r="508" spans="1:8" x14ac:dyDescent="0.25">
      <c r="A508" t="s">
        <v>11</v>
      </c>
      <c r="B508" t="s">
        <v>8</v>
      </c>
      <c r="C508">
        <v>4</v>
      </c>
      <c r="D508">
        <v>2005</v>
      </c>
      <c r="E508" t="s">
        <v>9</v>
      </c>
      <c r="F508" t="s">
        <v>10</v>
      </c>
      <c r="G508">
        <v>9.25</v>
      </c>
      <c r="H508" t="str">
        <f t="shared" si="7"/>
        <v>4/2005</v>
      </c>
    </row>
    <row r="509" spans="1:8" x14ac:dyDescent="0.25">
      <c r="A509" t="s">
        <v>11</v>
      </c>
      <c r="B509" t="s">
        <v>8</v>
      </c>
      <c r="C509">
        <v>3</v>
      </c>
      <c r="D509">
        <v>2005</v>
      </c>
      <c r="E509" t="s">
        <v>9</v>
      </c>
      <c r="F509" t="s">
        <v>10</v>
      </c>
      <c r="G509">
        <v>11.64</v>
      </c>
      <c r="H509" t="str">
        <f t="shared" si="7"/>
        <v>3/2005</v>
      </c>
    </row>
    <row r="510" spans="1:8" x14ac:dyDescent="0.25">
      <c r="A510" t="s">
        <v>11</v>
      </c>
      <c r="B510" t="s">
        <v>8</v>
      </c>
      <c r="C510">
        <v>2</v>
      </c>
      <c r="D510">
        <v>2005</v>
      </c>
      <c r="E510" t="s">
        <v>9</v>
      </c>
      <c r="F510" t="s">
        <v>10</v>
      </c>
      <c r="G510">
        <v>15.69</v>
      </c>
      <c r="H510" t="str">
        <f t="shared" si="7"/>
        <v>2/2005</v>
      </c>
    </row>
    <row r="511" spans="1:8" x14ac:dyDescent="0.25">
      <c r="A511" t="s">
        <v>11</v>
      </c>
      <c r="B511" t="s">
        <v>8</v>
      </c>
      <c r="C511">
        <v>1</v>
      </c>
      <c r="D511">
        <v>2005</v>
      </c>
      <c r="E511" t="s">
        <v>9</v>
      </c>
      <c r="F511" t="s">
        <v>10</v>
      </c>
      <c r="G511">
        <v>11.24</v>
      </c>
      <c r="H511" t="str">
        <f t="shared" si="7"/>
        <v>1/2005</v>
      </c>
    </row>
    <row r="512" spans="1:8" x14ac:dyDescent="0.25">
      <c r="A512" t="s">
        <v>11</v>
      </c>
      <c r="B512" t="s">
        <v>8</v>
      </c>
      <c r="C512">
        <v>12</v>
      </c>
      <c r="D512">
        <v>2004</v>
      </c>
      <c r="E512" t="s">
        <v>9</v>
      </c>
      <c r="F512" t="s">
        <v>10</v>
      </c>
      <c r="G512">
        <v>10.66</v>
      </c>
      <c r="H512" t="str">
        <f t="shared" si="7"/>
        <v>12/2004</v>
      </c>
    </row>
    <row r="513" spans="1:8" x14ac:dyDescent="0.25">
      <c r="A513" t="s">
        <v>11</v>
      </c>
      <c r="B513" t="s">
        <v>8</v>
      </c>
      <c r="C513">
        <v>11</v>
      </c>
      <c r="D513">
        <v>2004</v>
      </c>
      <c r="E513" t="s">
        <v>9</v>
      </c>
      <c r="F513" t="s">
        <v>10</v>
      </c>
      <c r="G513">
        <v>11.29</v>
      </c>
      <c r="H513" t="str">
        <f t="shared" si="7"/>
        <v>11/2004</v>
      </c>
    </row>
    <row r="514" spans="1:8" x14ac:dyDescent="0.25">
      <c r="A514" t="s">
        <v>11</v>
      </c>
      <c r="B514" t="s">
        <v>8</v>
      </c>
      <c r="C514">
        <v>10</v>
      </c>
      <c r="D514">
        <v>2004</v>
      </c>
      <c r="E514" t="s">
        <v>9</v>
      </c>
      <c r="F514" t="s">
        <v>10</v>
      </c>
      <c r="G514">
        <v>10.24</v>
      </c>
      <c r="H514" t="str">
        <f t="shared" si="7"/>
        <v>10/2004</v>
      </c>
    </row>
    <row r="515" spans="1:8" x14ac:dyDescent="0.25">
      <c r="A515" t="s">
        <v>11</v>
      </c>
      <c r="B515" t="s">
        <v>8</v>
      </c>
      <c r="C515">
        <v>9</v>
      </c>
      <c r="D515">
        <v>2004</v>
      </c>
      <c r="E515" t="s">
        <v>9</v>
      </c>
      <c r="F515" t="s">
        <v>10</v>
      </c>
      <c r="G515">
        <v>7.67</v>
      </c>
      <c r="H515" t="str">
        <f t="shared" ref="H515:H578" si="8">C515&amp;"/"&amp;D515</f>
        <v>9/2004</v>
      </c>
    </row>
    <row r="516" spans="1:8" x14ac:dyDescent="0.25">
      <c r="A516" t="s">
        <v>11</v>
      </c>
      <c r="B516" t="s">
        <v>8</v>
      </c>
      <c r="C516">
        <v>8</v>
      </c>
      <c r="D516">
        <v>2004</v>
      </c>
      <c r="E516" t="s">
        <v>9</v>
      </c>
      <c r="F516" t="s">
        <v>10</v>
      </c>
      <c r="G516">
        <v>6.72</v>
      </c>
      <c r="H516" t="str">
        <f t="shared" si="8"/>
        <v>8/2004</v>
      </c>
    </row>
    <row r="517" spans="1:8" x14ac:dyDescent="0.25">
      <c r="A517" t="s">
        <v>11</v>
      </c>
      <c r="B517" t="s">
        <v>8</v>
      </c>
      <c r="C517">
        <v>7</v>
      </c>
      <c r="D517">
        <v>2004</v>
      </c>
      <c r="E517" t="s">
        <v>9</v>
      </c>
      <c r="F517" t="s">
        <v>10</v>
      </c>
      <c r="G517">
        <v>6.28</v>
      </c>
      <c r="H517" t="str">
        <f t="shared" si="8"/>
        <v>7/2004</v>
      </c>
    </row>
    <row r="518" spans="1:8" x14ac:dyDescent="0.25">
      <c r="A518" t="s">
        <v>11</v>
      </c>
      <c r="B518" t="s">
        <v>8</v>
      </c>
      <c r="C518">
        <v>6</v>
      </c>
      <c r="D518">
        <v>2004</v>
      </c>
      <c r="E518" t="s">
        <v>9</v>
      </c>
      <c r="F518" t="s">
        <v>10</v>
      </c>
      <c r="G518">
        <v>6.59</v>
      </c>
      <c r="H518" t="str">
        <f t="shared" si="8"/>
        <v>6/2004</v>
      </c>
    </row>
    <row r="519" spans="1:8" x14ac:dyDescent="0.25">
      <c r="A519" t="s">
        <v>11</v>
      </c>
      <c r="B519" t="s">
        <v>8</v>
      </c>
      <c r="C519">
        <v>5</v>
      </c>
      <c r="D519">
        <v>2004</v>
      </c>
      <c r="E519" t="s">
        <v>9</v>
      </c>
      <c r="F519" t="s">
        <v>10</v>
      </c>
      <c r="G519">
        <v>8.33</v>
      </c>
      <c r="H519" t="str">
        <f t="shared" si="8"/>
        <v>5/2004</v>
      </c>
    </row>
    <row r="520" spans="1:8" x14ac:dyDescent="0.25">
      <c r="A520" t="s">
        <v>11</v>
      </c>
      <c r="B520" t="s">
        <v>8</v>
      </c>
      <c r="C520">
        <v>4</v>
      </c>
      <c r="D520">
        <v>2004</v>
      </c>
      <c r="E520" t="s">
        <v>9</v>
      </c>
      <c r="F520" t="s">
        <v>10</v>
      </c>
      <c r="G520">
        <v>10.91</v>
      </c>
      <c r="H520" t="str">
        <f t="shared" si="8"/>
        <v>4/2004</v>
      </c>
    </row>
    <row r="521" spans="1:8" x14ac:dyDescent="0.25">
      <c r="A521" t="s">
        <v>11</v>
      </c>
      <c r="B521" t="s">
        <v>8</v>
      </c>
      <c r="C521">
        <v>3</v>
      </c>
      <c r="D521">
        <v>2004</v>
      </c>
      <c r="E521" t="s">
        <v>9</v>
      </c>
      <c r="F521" t="s">
        <v>10</v>
      </c>
      <c r="G521">
        <v>13.34</v>
      </c>
      <c r="H521" t="str">
        <f t="shared" si="8"/>
        <v>3/2004</v>
      </c>
    </row>
    <row r="522" spans="1:8" x14ac:dyDescent="0.25">
      <c r="A522" t="s">
        <v>11</v>
      </c>
      <c r="B522" t="s">
        <v>8</v>
      </c>
      <c r="C522">
        <v>2</v>
      </c>
      <c r="D522">
        <v>2004</v>
      </c>
      <c r="E522" t="s">
        <v>9</v>
      </c>
      <c r="F522" t="s">
        <v>10</v>
      </c>
      <c r="G522">
        <v>16.940000000000001</v>
      </c>
      <c r="H522" t="str">
        <f t="shared" si="8"/>
        <v>2/2004</v>
      </c>
    </row>
    <row r="523" spans="1:8" x14ac:dyDescent="0.25">
      <c r="A523" t="s">
        <v>11</v>
      </c>
      <c r="B523" t="s">
        <v>8</v>
      </c>
      <c r="C523">
        <v>1</v>
      </c>
      <c r="D523">
        <v>2004</v>
      </c>
      <c r="E523" t="s">
        <v>9</v>
      </c>
      <c r="F523" t="s">
        <v>10</v>
      </c>
      <c r="G523">
        <v>16.88</v>
      </c>
      <c r="H523" t="str">
        <f t="shared" si="8"/>
        <v>1/2004</v>
      </c>
    </row>
    <row r="524" spans="1:8" x14ac:dyDescent="0.25">
      <c r="A524" t="s">
        <v>11</v>
      </c>
      <c r="B524" t="s">
        <v>8</v>
      </c>
      <c r="C524">
        <v>12</v>
      </c>
      <c r="D524">
        <v>2003</v>
      </c>
      <c r="E524" t="s">
        <v>9</v>
      </c>
      <c r="F524" t="s">
        <v>10</v>
      </c>
      <c r="G524">
        <v>16.73</v>
      </c>
      <c r="H524" t="str">
        <f t="shared" si="8"/>
        <v>12/2003</v>
      </c>
    </row>
    <row r="525" spans="1:8" x14ac:dyDescent="0.25">
      <c r="A525" t="s">
        <v>11</v>
      </c>
      <c r="B525" t="s">
        <v>8</v>
      </c>
      <c r="C525">
        <v>11</v>
      </c>
      <c r="D525">
        <v>2003</v>
      </c>
      <c r="E525" t="s">
        <v>9</v>
      </c>
      <c r="F525" t="s">
        <v>10</v>
      </c>
      <c r="G525">
        <v>17.16</v>
      </c>
      <c r="H525" t="str">
        <f t="shared" si="8"/>
        <v>11/2003</v>
      </c>
    </row>
    <row r="526" spans="1:8" x14ac:dyDescent="0.25">
      <c r="A526" t="s">
        <v>11</v>
      </c>
      <c r="B526" t="s">
        <v>8</v>
      </c>
      <c r="C526">
        <v>10</v>
      </c>
      <c r="D526">
        <v>2003</v>
      </c>
      <c r="E526" t="s">
        <v>9</v>
      </c>
      <c r="F526" t="s">
        <v>10</v>
      </c>
      <c r="G526">
        <v>17.510000000000002</v>
      </c>
      <c r="H526" t="str">
        <f t="shared" si="8"/>
        <v>10/2003</v>
      </c>
    </row>
    <row r="527" spans="1:8" x14ac:dyDescent="0.25">
      <c r="A527" t="s">
        <v>11</v>
      </c>
      <c r="B527" t="s">
        <v>8</v>
      </c>
      <c r="C527">
        <v>9</v>
      </c>
      <c r="D527">
        <v>2003</v>
      </c>
      <c r="E527" t="s">
        <v>9</v>
      </c>
      <c r="F527" t="s">
        <v>10</v>
      </c>
      <c r="G527">
        <v>11.75</v>
      </c>
      <c r="H527" t="str">
        <f t="shared" si="8"/>
        <v>9/2003</v>
      </c>
    </row>
    <row r="528" spans="1:8" x14ac:dyDescent="0.25">
      <c r="A528" t="s">
        <v>11</v>
      </c>
      <c r="B528" t="s">
        <v>8</v>
      </c>
      <c r="C528">
        <v>8</v>
      </c>
      <c r="D528">
        <v>2003</v>
      </c>
      <c r="E528" t="s">
        <v>9</v>
      </c>
      <c r="F528" t="s">
        <v>10</v>
      </c>
      <c r="G528">
        <v>8.9</v>
      </c>
      <c r="H528" t="str">
        <f t="shared" si="8"/>
        <v>8/2003</v>
      </c>
    </row>
    <row r="529" spans="1:8" x14ac:dyDescent="0.25">
      <c r="A529" t="s">
        <v>11</v>
      </c>
      <c r="B529" t="s">
        <v>8</v>
      </c>
      <c r="C529">
        <v>7</v>
      </c>
      <c r="D529">
        <v>2003</v>
      </c>
      <c r="E529" t="s">
        <v>9</v>
      </c>
      <c r="F529" t="s">
        <v>10</v>
      </c>
      <c r="G529">
        <v>8.14</v>
      </c>
      <c r="H529" t="str">
        <f t="shared" si="8"/>
        <v>7/2003</v>
      </c>
    </row>
    <row r="530" spans="1:8" x14ac:dyDescent="0.25">
      <c r="A530" t="s">
        <v>11</v>
      </c>
      <c r="B530" t="s">
        <v>8</v>
      </c>
      <c r="C530">
        <v>6</v>
      </c>
      <c r="D530">
        <v>2003</v>
      </c>
      <c r="E530" t="s">
        <v>9</v>
      </c>
      <c r="F530" t="s">
        <v>10</v>
      </c>
      <c r="G530">
        <v>7.3</v>
      </c>
      <c r="H530" t="str">
        <f t="shared" si="8"/>
        <v>6/2003</v>
      </c>
    </row>
    <row r="531" spans="1:8" x14ac:dyDescent="0.25">
      <c r="A531" t="s">
        <v>12</v>
      </c>
      <c r="B531" t="s">
        <v>8</v>
      </c>
      <c r="C531">
        <v>12</v>
      </c>
      <c r="D531">
        <v>2020</v>
      </c>
      <c r="E531" t="s">
        <v>9</v>
      </c>
      <c r="F531" t="s">
        <v>10</v>
      </c>
      <c r="G531">
        <v>39.200000000000003</v>
      </c>
      <c r="H531" t="str">
        <f t="shared" si="8"/>
        <v>12/2020</v>
      </c>
    </row>
    <row r="532" spans="1:8" x14ac:dyDescent="0.25">
      <c r="A532" t="s">
        <v>12</v>
      </c>
      <c r="B532" t="s">
        <v>8</v>
      </c>
      <c r="C532">
        <v>11</v>
      </c>
      <c r="D532">
        <v>2020</v>
      </c>
      <c r="E532" t="s">
        <v>9</v>
      </c>
      <c r="F532" t="s">
        <v>10</v>
      </c>
      <c r="G532">
        <v>40.04</v>
      </c>
      <c r="H532" t="str">
        <f t="shared" si="8"/>
        <v>11/2020</v>
      </c>
    </row>
    <row r="533" spans="1:8" x14ac:dyDescent="0.25">
      <c r="A533" t="s">
        <v>12</v>
      </c>
      <c r="B533" t="s">
        <v>8</v>
      </c>
      <c r="C533">
        <v>10</v>
      </c>
      <c r="D533">
        <v>2020</v>
      </c>
      <c r="E533" t="s">
        <v>9</v>
      </c>
      <c r="F533" t="s">
        <v>10</v>
      </c>
      <c r="G533">
        <v>37.61</v>
      </c>
      <c r="H533" t="str">
        <f t="shared" si="8"/>
        <v>10/2020</v>
      </c>
    </row>
    <row r="534" spans="1:8" x14ac:dyDescent="0.25">
      <c r="A534" t="s">
        <v>12</v>
      </c>
      <c r="B534" t="s">
        <v>8</v>
      </c>
      <c r="C534">
        <v>9</v>
      </c>
      <c r="D534">
        <v>2020</v>
      </c>
      <c r="E534" t="s">
        <v>9</v>
      </c>
      <c r="F534" t="s">
        <v>10</v>
      </c>
      <c r="G534">
        <v>30.89</v>
      </c>
      <c r="H534" t="str">
        <f t="shared" si="8"/>
        <v>9/2020</v>
      </c>
    </row>
    <row r="535" spans="1:8" x14ac:dyDescent="0.25">
      <c r="A535" t="s">
        <v>12</v>
      </c>
      <c r="B535" t="s">
        <v>8</v>
      </c>
      <c r="C535">
        <v>8</v>
      </c>
      <c r="D535">
        <v>2020</v>
      </c>
      <c r="E535" t="s">
        <v>9</v>
      </c>
      <c r="F535" t="s">
        <v>10</v>
      </c>
      <c r="G535">
        <v>29.38</v>
      </c>
      <c r="H535" t="str">
        <f t="shared" si="8"/>
        <v>8/2020</v>
      </c>
    </row>
    <row r="536" spans="1:8" x14ac:dyDescent="0.25">
      <c r="A536" t="s">
        <v>12</v>
      </c>
      <c r="B536" t="s">
        <v>8</v>
      </c>
      <c r="C536">
        <v>5</v>
      </c>
      <c r="D536">
        <v>2020</v>
      </c>
      <c r="E536" t="s">
        <v>9</v>
      </c>
      <c r="F536" t="s">
        <v>10</v>
      </c>
      <c r="G536">
        <v>27.67</v>
      </c>
      <c r="H536" t="str">
        <f t="shared" si="8"/>
        <v>5/2020</v>
      </c>
    </row>
    <row r="537" spans="1:8" x14ac:dyDescent="0.25">
      <c r="A537" t="s">
        <v>12</v>
      </c>
      <c r="B537" t="s">
        <v>8</v>
      </c>
      <c r="C537">
        <v>4</v>
      </c>
      <c r="D537">
        <v>2020</v>
      </c>
      <c r="E537" t="s">
        <v>9</v>
      </c>
      <c r="F537" t="s">
        <v>10</v>
      </c>
      <c r="G537">
        <v>26.87</v>
      </c>
      <c r="H537" t="str">
        <f t="shared" si="8"/>
        <v>4/2020</v>
      </c>
    </row>
    <row r="538" spans="1:8" x14ac:dyDescent="0.25">
      <c r="A538" t="s">
        <v>12</v>
      </c>
      <c r="B538" t="s">
        <v>8</v>
      </c>
      <c r="C538">
        <v>3</v>
      </c>
      <c r="D538">
        <v>2020</v>
      </c>
      <c r="E538" t="s">
        <v>9</v>
      </c>
      <c r="F538" t="s">
        <v>10</v>
      </c>
      <c r="G538">
        <v>26.73</v>
      </c>
      <c r="H538" t="str">
        <f t="shared" si="8"/>
        <v>3/2020</v>
      </c>
    </row>
    <row r="539" spans="1:8" x14ac:dyDescent="0.25">
      <c r="A539" t="s">
        <v>12</v>
      </c>
      <c r="B539" t="s">
        <v>8</v>
      </c>
      <c r="C539">
        <v>2</v>
      </c>
      <c r="D539">
        <v>2020</v>
      </c>
      <c r="E539" t="s">
        <v>9</v>
      </c>
      <c r="F539" t="s">
        <v>10</v>
      </c>
      <c r="G539">
        <v>27.28</v>
      </c>
      <c r="H539" t="str">
        <f t="shared" si="8"/>
        <v>2/2020</v>
      </c>
    </row>
    <row r="540" spans="1:8" x14ac:dyDescent="0.25">
      <c r="A540" t="s">
        <v>12</v>
      </c>
      <c r="B540" t="s">
        <v>8</v>
      </c>
      <c r="C540">
        <v>1</v>
      </c>
      <c r="D540">
        <v>2020</v>
      </c>
      <c r="E540" t="s">
        <v>9</v>
      </c>
      <c r="F540" t="s">
        <v>10</v>
      </c>
      <c r="G540">
        <v>27.45</v>
      </c>
      <c r="H540" t="str">
        <f t="shared" si="8"/>
        <v>1/2020</v>
      </c>
    </row>
    <row r="541" spans="1:8" x14ac:dyDescent="0.25">
      <c r="A541" t="s">
        <v>12</v>
      </c>
      <c r="B541" t="s">
        <v>8</v>
      </c>
      <c r="C541">
        <v>12</v>
      </c>
      <c r="D541">
        <v>2019</v>
      </c>
      <c r="E541" t="s">
        <v>9</v>
      </c>
      <c r="F541" t="s">
        <v>10</v>
      </c>
      <c r="G541">
        <v>24.85</v>
      </c>
      <c r="H541" t="str">
        <f t="shared" si="8"/>
        <v>12/2019</v>
      </c>
    </row>
    <row r="542" spans="1:8" x14ac:dyDescent="0.25">
      <c r="A542" t="s">
        <v>12</v>
      </c>
      <c r="B542" t="s">
        <v>8</v>
      </c>
      <c r="C542">
        <v>11</v>
      </c>
      <c r="D542">
        <v>2019</v>
      </c>
      <c r="E542" t="s">
        <v>9</v>
      </c>
      <c r="F542" t="s">
        <v>10</v>
      </c>
      <c r="G542">
        <v>25.65</v>
      </c>
      <c r="H542" t="str">
        <f t="shared" si="8"/>
        <v>11/2019</v>
      </c>
    </row>
    <row r="543" spans="1:8" x14ac:dyDescent="0.25">
      <c r="A543" t="s">
        <v>12</v>
      </c>
      <c r="B543" t="s">
        <v>8</v>
      </c>
      <c r="C543">
        <v>10</v>
      </c>
      <c r="D543">
        <v>2019</v>
      </c>
      <c r="E543" t="s">
        <v>9</v>
      </c>
      <c r="F543" t="s">
        <v>10</v>
      </c>
      <c r="G543">
        <v>21.1</v>
      </c>
      <c r="H543" t="str">
        <f t="shared" si="8"/>
        <v>10/2019</v>
      </c>
    </row>
    <row r="544" spans="1:8" x14ac:dyDescent="0.25">
      <c r="A544" t="s">
        <v>12</v>
      </c>
      <c r="B544" t="s">
        <v>8</v>
      </c>
      <c r="C544">
        <v>9</v>
      </c>
      <c r="D544">
        <v>2019</v>
      </c>
      <c r="E544" t="s">
        <v>9</v>
      </c>
      <c r="F544" t="s">
        <v>10</v>
      </c>
      <c r="G544">
        <v>19.75</v>
      </c>
      <c r="H544" t="str">
        <f t="shared" si="8"/>
        <v>9/2019</v>
      </c>
    </row>
    <row r="545" spans="1:8" x14ac:dyDescent="0.25">
      <c r="A545" t="s">
        <v>12</v>
      </c>
      <c r="B545" t="s">
        <v>8</v>
      </c>
      <c r="C545">
        <v>8</v>
      </c>
      <c r="D545">
        <v>2019</v>
      </c>
      <c r="E545" t="s">
        <v>9</v>
      </c>
      <c r="F545" t="s">
        <v>10</v>
      </c>
      <c r="G545">
        <v>19.5</v>
      </c>
      <c r="H545" t="str">
        <f t="shared" si="8"/>
        <v>8/2019</v>
      </c>
    </row>
    <row r="546" spans="1:8" x14ac:dyDescent="0.25">
      <c r="A546" t="s">
        <v>12</v>
      </c>
      <c r="B546" t="s">
        <v>8</v>
      </c>
      <c r="C546">
        <v>4</v>
      </c>
      <c r="D546">
        <v>2019</v>
      </c>
      <c r="E546" t="s">
        <v>9</v>
      </c>
      <c r="F546" t="s">
        <v>10</v>
      </c>
      <c r="G546">
        <v>39.159999999999997</v>
      </c>
      <c r="H546" t="str">
        <f t="shared" si="8"/>
        <v>4/2019</v>
      </c>
    </row>
    <row r="547" spans="1:8" x14ac:dyDescent="0.25">
      <c r="A547" t="s">
        <v>12</v>
      </c>
      <c r="B547" t="s">
        <v>8</v>
      </c>
      <c r="C547">
        <v>3</v>
      </c>
      <c r="D547">
        <v>2019</v>
      </c>
      <c r="E547" t="s">
        <v>9</v>
      </c>
      <c r="F547" t="s">
        <v>10</v>
      </c>
      <c r="G547">
        <v>38.06</v>
      </c>
      <c r="H547" t="str">
        <f t="shared" si="8"/>
        <v>3/2019</v>
      </c>
    </row>
    <row r="548" spans="1:8" x14ac:dyDescent="0.25">
      <c r="A548" t="s">
        <v>12</v>
      </c>
      <c r="B548" t="s">
        <v>8</v>
      </c>
      <c r="C548">
        <v>2</v>
      </c>
      <c r="D548">
        <v>2019</v>
      </c>
      <c r="E548" t="s">
        <v>9</v>
      </c>
      <c r="F548" t="s">
        <v>10</v>
      </c>
      <c r="G548">
        <v>34.549999999999997</v>
      </c>
      <c r="H548" t="str">
        <f t="shared" si="8"/>
        <v>2/2019</v>
      </c>
    </row>
    <row r="549" spans="1:8" x14ac:dyDescent="0.25">
      <c r="A549" t="s">
        <v>12</v>
      </c>
      <c r="B549" t="s">
        <v>8</v>
      </c>
      <c r="C549">
        <v>1</v>
      </c>
      <c r="D549">
        <v>2019</v>
      </c>
      <c r="E549" t="s">
        <v>9</v>
      </c>
      <c r="F549" t="s">
        <v>10</v>
      </c>
      <c r="G549">
        <v>26.59</v>
      </c>
      <c r="H549" t="str">
        <f t="shared" si="8"/>
        <v>1/2019</v>
      </c>
    </row>
    <row r="550" spans="1:8" x14ac:dyDescent="0.25">
      <c r="A550" t="s">
        <v>12</v>
      </c>
      <c r="B550" t="s">
        <v>8</v>
      </c>
      <c r="C550">
        <v>12</v>
      </c>
      <c r="D550">
        <v>2018</v>
      </c>
      <c r="E550" t="s">
        <v>9</v>
      </c>
      <c r="F550" t="s">
        <v>10</v>
      </c>
      <c r="G550">
        <v>23.66</v>
      </c>
      <c r="H550" t="str">
        <f t="shared" si="8"/>
        <v>12/2018</v>
      </c>
    </row>
    <row r="551" spans="1:8" x14ac:dyDescent="0.25">
      <c r="A551" t="s">
        <v>12</v>
      </c>
      <c r="B551" t="s">
        <v>8</v>
      </c>
      <c r="C551">
        <v>11</v>
      </c>
      <c r="D551">
        <v>2018</v>
      </c>
      <c r="E551" t="s">
        <v>9</v>
      </c>
      <c r="F551" t="s">
        <v>10</v>
      </c>
      <c r="G551">
        <v>27.21</v>
      </c>
      <c r="H551" t="str">
        <f t="shared" si="8"/>
        <v>11/2018</v>
      </c>
    </row>
    <row r="552" spans="1:8" x14ac:dyDescent="0.25">
      <c r="A552" t="s">
        <v>12</v>
      </c>
      <c r="B552" t="s">
        <v>8</v>
      </c>
      <c r="C552">
        <v>10</v>
      </c>
      <c r="D552">
        <v>2018</v>
      </c>
      <c r="E552" t="s">
        <v>9</v>
      </c>
      <c r="F552" t="s">
        <v>10</v>
      </c>
      <c r="G552">
        <v>29.84</v>
      </c>
      <c r="H552" t="str">
        <f t="shared" si="8"/>
        <v>10/2018</v>
      </c>
    </row>
    <row r="553" spans="1:8" x14ac:dyDescent="0.25">
      <c r="A553" t="s">
        <v>12</v>
      </c>
      <c r="B553" t="s">
        <v>8</v>
      </c>
      <c r="C553">
        <v>9</v>
      </c>
      <c r="D553">
        <v>2018</v>
      </c>
      <c r="E553" t="s">
        <v>9</v>
      </c>
      <c r="F553" t="s">
        <v>10</v>
      </c>
      <c r="G553">
        <v>29.2</v>
      </c>
      <c r="H553" t="str">
        <f t="shared" si="8"/>
        <v>9/2018</v>
      </c>
    </row>
    <row r="554" spans="1:8" x14ac:dyDescent="0.25">
      <c r="A554" t="s">
        <v>12</v>
      </c>
      <c r="B554" t="s">
        <v>8</v>
      </c>
      <c r="C554">
        <v>8</v>
      </c>
      <c r="D554">
        <v>2018</v>
      </c>
      <c r="E554" t="s">
        <v>9</v>
      </c>
      <c r="F554" t="s">
        <v>10</v>
      </c>
      <c r="G554">
        <v>29.01</v>
      </c>
      <c r="H554" t="str">
        <f t="shared" si="8"/>
        <v>8/2018</v>
      </c>
    </row>
    <row r="555" spans="1:8" x14ac:dyDescent="0.25">
      <c r="A555" t="s">
        <v>12</v>
      </c>
      <c r="B555" t="s">
        <v>8</v>
      </c>
      <c r="C555">
        <v>4</v>
      </c>
      <c r="D555">
        <v>2018</v>
      </c>
      <c r="E555" t="s">
        <v>9</v>
      </c>
      <c r="F555" t="s">
        <v>10</v>
      </c>
      <c r="G555">
        <v>26.08</v>
      </c>
      <c r="H555" t="str">
        <f t="shared" si="8"/>
        <v>4/2018</v>
      </c>
    </row>
    <row r="556" spans="1:8" x14ac:dyDescent="0.25">
      <c r="A556" t="s">
        <v>12</v>
      </c>
      <c r="B556" t="s">
        <v>8</v>
      </c>
      <c r="C556">
        <v>3</v>
      </c>
      <c r="D556">
        <v>2018</v>
      </c>
      <c r="E556" t="s">
        <v>9</v>
      </c>
      <c r="F556" t="s">
        <v>10</v>
      </c>
      <c r="G556">
        <v>24.03</v>
      </c>
      <c r="H556" t="str">
        <f t="shared" si="8"/>
        <v>3/2018</v>
      </c>
    </row>
    <row r="557" spans="1:8" x14ac:dyDescent="0.25">
      <c r="A557" t="s">
        <v>12</v>
      </c>
      <c r="B557" t="s">
        <v>8</v>
      </c>
      <c r="C557">
        <v>2</v>
      </c>
      <c r="D557">
        <v>2018</v>
      </c>
      <c r="E557" t="s">
        <v>9</v>
      </c>
      <c r="F557" t="s">
        <v>10</v>
      </c>
      <c r="G557">
        <v>17.989999999999998</v>
      </c>
      <c r="H557" t="str">
        <f t="shared" si="8"/>
        <v>2/2018</v>
      </c>
    </row>
    <row r="558" spans="1:8" x14ac:dyDescent="0.25">
      <c r="A558" t="s">
        <v>12</v>
      </c>
      <c r="B558" t="s">
        <v>8</v>
      </c>
      <c r="C558">
        <v>1</v>
      </c>
      <c r="D558">
        <v>2018</v>
      </c>
      <c r="E558" t="s">
        <v>9</v>
      </c>
      <c r="F558" t="s">
        <v>10</v>
      </c>
      <c r="G558">
        <v>16.649999999999999</v>
      </c>
      <c r="H558" t="str">
        <f t="shared" si="8"/>
        <v>1/2018</v>
      </c>
    </row>
    <row r="559" spans="1:8" x14ac:dyDescent="0.25">
      <c r="A559" t="s">
        <v>12</v>
      </c>
      <c r="B559" t="s">
        <v>8</v>
      </c>
      <c r="C559">
        <v>12</v>
      </c>
      <c r="D559">
        <v>2017</v>
      </c>
      <c r="E559" t="s">
        <v>9</v>
      </c>
      <c r="F559" t="s">
        <v>10</v>
      </c>
      <c r="G559">
        <v>17.28</v>
      </c>
      <c r="H559" t="str">
        <f t="shared" si="8"/>
        <v>12/2017</v>
      </c>
    </row>
    <row r="560" spans="1:8" x14ac:dyDescent="0.25">
      <c r="A560" t="s">
        <v>12</v>
      </c>
      <c r="B560" t="s">
        <v>8</v>
      </c>
      <c r="C560">
        <v>11</v>
      </c>
      <c r="D560">
        <v>2017</v>
      </c>
      <c r="E560" t="s">
        <v>9</v>
      </c>
      <c r="F560" t="s">
        <v>10</v>
      </c>
      <c r="G560">
        <v>17.91</v>
      </c>
      <c r="H560" t="str">
        <f t="shared" si="8"/>
        <v>11/2017</v>
      </c>
    </row>
    <row r="561" spans="1:8" x14ac:dyDescent="0.25">
      <c r="A561" t="s">
        <v>12</v>
      </c>
      <c r="B561" t="s">
        <v>8</v>
      </c>
      <c r="C561">
        <v>10</v>
      </c>
      <c r="D561">
        <v>2017</v>
      </c>
      <c r="E561" t="s">
        <v>9</v>
      </c>
      <c r="F561" t="s">
        <v>10</v>
      </c>
      <c r="G561">
        <v>17.28</v>
      </c>
      <c r="H561" t="str">
        <f t="shared" si="8"/>
        <v>10/2017</v>
      </c>
    </row>
    <row r="562" spans="1:8" x14ac:dyDescent="0.25">
      <c r="A562" t="s">
        <v>12</v>
      </c>
      <c r="B562" t="s">
        <v>8</v>
      </c>
      <c r="C562">
        <v>9</v>
      </c>
      <c r="D562">
        <v>2017</v>
      </c>
      <c r="E562" t="s">
        <v>9</v>
      </c>
      <c r="F562" t="s">
        <v>10</v>
      </c>
      <c r="G562">
        <v>16.420000000000002</v>
      </c>
      <c r="H562" t="str">
        <f t="shared" si="8"/>
        <v>9/2017</v>
      </c>
    </row>
    <row r="563" spans="1:8" x14ac:dyDescent="0.25">
      <c r="A563" t="s">
        <v>12</v>
      </c>
      <c r="B563" t="s">
        <v>8</v>
      </c>
      <c r="C563">
        <v>3</v>
      </c>
      <c r="D563">
        <v>2017</v>
      </c>
      <c r="E563" t="s">
        <v>9</v>
      </c>
      <c r="F563" t="s">
        <v>10</v>
      </c>
      <c r="G563">
        <v>41.5</v>
      </c>
      <c r="H563" t="str">
        <f t="shared" si="8"/>
        <v>3/2017</v>
      </c>
    </row>
    <row r="564" spans="1:8" x14ac:dyDescent="0.25">
      <c r="A564" t="s">
        <v>12</v>
      </c>
      <c r="B564" t="s">
        <v>8</v>
      </c>
      <c r="C564">
        <v>2</v>
      </c>
      <c r="D564">
        <v>2017</v>
      </c>
      <c r="E564" t="s">
        <v>9</v>
      </c>
      <c r="F564" t="s">
        <v>10</v>
      </c>
      <c r="G564">
        <v>39.68</v>
      </c>
      <c r="H564" t="str">
        <f t="shared" si="8"/>
        <v>2/2017</v>
      </c>
    </row>
    <row r="565" spans="1:8" x14ac:dyDescent="0.25">
      <c r="A565" t="s">
        <v>12</v>
      </c>
      <c r="B565" t="s">
        <v>8</v>
      </c>
      <c r="C565">
        <v>1</v>
      </c>
      <c r="D565">
        <v>2017</v>
      </c>
      <c r="E565" t="s">
        <v>9</v>
      </c>
      <c r="F565" t="s">
        <v>10</v>
      </c>
      <c r="G565">
        <v>34.11</v>
      </c>
      <c r="H565" t="str">
        <f t="shared" si="8"/>
        <v>1/2017</v>
      </c>
    </row>
    <row r="566" spans="1:8" x14ac:dyDescent="0.25">
      <c r="A566" t="s">
        <v>12</v>
      </c>
      <c r="B566" t="s">
        <v>8</v>
      </c>
      <c r="C566">
        <v>12</v>
      </c>
      <c r="D566">
        <v>2016</v>
      </c>
      <c r="E566" t="s">
        <v>9</v>
      </c>
      <c r="F566" t="s">
        <v>10</v>
      </c>
      <c r="G566">
        <v>31.14</v>
      </c>
      <c r="H566" t="str">
        <f t="shared" si="8"/>
        <v>12/2016</v>
      </c>
    </row>
    <row r="567" spans="1:8" x14ac:dyDescent="0.25">
      <c r="A567" t="s">
        <v>12</v>
      </c>
      <c r="B567" t="s">
        <v>8</v>
      </c>
      <c r="C567">
        <v>11</v>
      </c>
      <c r="D567">
        <v>2016</v>
      </c>
      <c r="E567" t="s">
        <v>9</v>
      </c>
      <c r="F567" t="s">
        <v>10</v>
      </c>
      <c r="G567">
        <v>33.090000000000003</v>
      </c>
      <c r="H567" t="str">
        <f t="shared" si="8"/>
        <v>11/2016</v>
      </c>
    </row>
    <row r="568" spans="1:8" x14ac:dyDescent="0.25">
      <c r="A568" t="s">
        <v>12</v>
      </c>
      <c r="B568" t="s">
        <v>8</v>
      </c>
      <c r="C568">
        <v>10</v>
      </c>
      <c r="D568">
        <v>2016</v>
      </c>
      <c r="E568" t="s">
        <v>9</v>
      </c>
      <c r="F568" t="s">
        <v>10</v>
      </c>
      <c r="G568">
        <v>28.26</v>
      </c>
      <c r="H568" t="str">
        <f t="shared" si="8"/>
        <v>10/2016</v>
      </c>
    </row>
    <row r="569" spans="1:8" x14ac:dyDescent="0.25">
      <c r="A569" t="s">
        <v>12</v>
      </c>
      <c r="B569" t="s">
        <v>8</v>
      </c>
      <c r="C569">
        <v>9</v>
      </c>
      <c r="D569">
        <v>2016</v>
      </c>
      <c r="E569" t="s">
        <v>9</v>
      </c>
      <c r="F569" t="s">
        <v>10</v>
      </c>
      <c r="G569">
        <v>24.03</v>
      </c>
      <c r="H569" t="str">
        <f t="shared" si="8"/>
        <v>9/2016</v>
      </c>
    </row>
    <row r="570" spans="1:8" x14ac:dyDescent="0.25">
      <c r="A570" t="s">
        <v>12</v>
      </c>
      <c r="B570" t="s">
        <v>8</v>
      </c>
      <c r="C570">
        <v>8</v>
      </c>
      <c r="D570">
        <v>2016</v>
      </c>
      <c r="E570" t="s">
        <v>9</v>
      </c>
      <c r="F570" t="s">
        <v>10</v>
      </c>
      <c r="G570">
        <v>20.27</v>
      </c>
      <c r="H570" t="str">
        <f t="shared" si="8"/>
        <v>8/2016</v>
      </c>
    </row>
    <row r="571" spans="1:8" x14ac:dyDescent="0.25">
      <c r="A571" t="s">
        <v>12</v>
      </c>
      <c r="B571" t="s">
        <v>8</v>
      </c>
      <c r="C571">
        <v>3</v>
      </c>
      <c r="D571">
        <v>2016</v>
      </c>
      <c r="E571" t="s">
        <v>9</v>
      </c>
      <c r="F571" t="s">
        <v>10</v>
      </c>
      <c r="G571">
        <v>16.2</v>
      </c>
      <c r="H571" t="str">
        <f t="shared" si="8"/>
        <v>3/2016</v>
      </c>
    </row>
    <row r="572" spans="1:8" x14ac:dyDescent="0.25">
      <c r="A572" t="s">
        <v>12</v>
      </c>
      <c r="B572" t="s">
        <v>8</v>
      </c>
      <c r="C572">
        <v>2</v>
      </c>
      <c r="D572">
        <v>2016</v>
      </c>
      <c r="E572" t="s">
        <v>9</v>
      </c>
      <c r="F572" t="s">
        <v>10</v>
      </c>
      <c r="G572">
        <v>15.87</v>
      </c>
      <c r="H572" t="str">
        <f t="shared" si="8"/>
        <v>2/2016</v>
      </c>
    </row>
    <row r="573" spans="1:8" x14ac:dyDescent="0.25">
      <c r="A573" t="s">
        <v>12</v>
      </c>
      <c r="B573" t="s">
        <v>8</v>
      </c>
      <c r="C573">
        <v>1</v>
      </c>
      <c r="D573">
        <v>2016</v>
      </c>
      <c r="E573" t="s">
        <v>9</v>
      </c>
      <c r="F573" t="s">
        <v>10</v>
      </c>
      <c r="G573">
        <v>14.88</v>
      </c>
      <c r="H573" t="str">
        <f t="shared" si="8"/>
        <v>1/2016</v>
      </c>
    </row>
    <row r="574" spans="1:8" x14ac:dyDescent="0.25">
      <c r="A574" t="s">
        <v>12</v>
      </c>
      <c r="B574" t="s">
        <v>8</v>
      </c>
      <c r="C574">
        <v>12</v>
      </c>
      <c r="D574">
        <v>2015</v>
      </c>
      <c r="E574" t="s">
        <v>9</v>
      </c>
      <c r="F574" t="s">
        <v>10</v>
      </c>
      <c r="G574">
        <v>14.81</v>
      </c>
      <c r="H574" t="str">
        <f t="shared" si="8"/>
        <v>12/2015</v>
      </c>
    </row>
    <row r="575" spans="1:8" x14ac:dyDescent="0.25">
      <c r="A575" t="s">
        <v>12</v>
      </c>
      <c r="B575" t="s">
        <v>8</v>
      </c>
      <c r="C575">
        <v>11</v>
      </c>
      <c r="D575">
        <v>2015</v>
      </c>
      <c r="E575" t="s">
        <v>9</v>
      </c>
      <c r="F575" t="s">
        <v>10</v>
      </c>
      <c r="G575">
        <v>14.16</v>
      </c>
      <c r="H575" t="str">
        <f t="shared" si="8"/>
        <v>11/2015</v>
      </c>
    </row>
    <row r="576" spans="1:8" x14ac:dyDescent="0.25">
      <c r="A576" t="s">
        <v>12</v>
      </c>
      <c r="B576" t="s">
        <v>8</v>
      </c>
      <c r="C576">
        <v>10</v>
      </c>
      <c r="D576">
        <v>2015</v>
      </c>
      <c r="E576" t="s">
        <v>9</v>
      </c>
      <c r="F576" t="s">
        <v>10</v>
      </c>
      <c r="G576">
        <v>13.28</v>
      </c>
      <c r="H576" t="str">
        <f t="shared" si="8"/>
        <v>10/2015</v>
      </c>
    </row>
    <row r="577" spans="1:8" x14ac:dyDescent="0.25">
      <c r="A577" t="s">
        <v>12</v>
      </c>
      <c r="B577" t="s">
        <v>8</v>
      </c>
      <c r="C577">
        <v>5</v>
      </c>
      <c r="D577">
        <v>2015</v>
      </c>
      <c r="E577" t="s">
        <v>9</v>
      </c>
      <c r="F577" t="s">
        <v>10</v>
      </c>
      <c r="G577">
        <v>11.67</v>
      </c>
      <c r="H577" t="str">
        <f t="shared" si="8"/>
        <v>5/2015</v>
      </c>
    </row>
    <row r="578" spans="1:8" x14ac:dyDescent="0.25">
      <c r="A578" t="s">
        <v>12</v>
      </c>
      <c r="B578" t="s">
        <v>8</v>
      </c>
      <c r="C578">
        <v>4</v>
      </c>
      <c r="D578">
        <v>2015</v>
      </c>
      <c r="E578" t="s">
        <v>9</v>
      </c>
      <c r="F578" t="s">
        <v>10</v>
      </c>
      <c r="G578">
        <v>13.22</v>
      </c>
      <c r="H578" t="str">
        <f t="shared" si="8"/>
        <v>4/2015</v>
      </c>
    </row>
    <row r="579" spans="1:8" x14ac:dyDescent="0.25">
      <c r="A579" t="s">
        <v>12</v>
      </c>
      <c r="B579" t="s">
        <v>8</v>
      </c>
      <c r="C579">
        <v>3</v>
      </c>
      <c r="D579">
        <v>2015</v>
      </c>
      <c r="E579" t="s">
        <v>9</v>
      </c>
      <c r="F579" t="s">
        <v>10</v>
      </c>
      <c r="G579">
        <v>14.57</v>
      </c>
      <c r="H579" t="str">
        <f t="shared" ref="H579:H642" si="9">C579&amp;"/"&amp;D579</f>
        <v>3/2015</v>
      </c>
    </row>
    <row r="580" spans="1:8" x14ac:dyDescent="0.25">
      <c r="A580" t="s">
        <v>12</v>
      </c>
      <c r="B580" t="s">
        <v>8</v>
      </c>
      <c r="C580">
        <v>2</v>
      </c>
      <c r="D580">
        <v>2015</v>
      </c>
      <c r="E580" t="s">
        <v>9</v>
      </c>
      <c r="F580" t="s">
        <v>10</v>
      </c>
      <c r="G580">
        <v>12.98</v>
      </c>
      <c r="H580" t="str">
        <f t="shared" si="9"/>
        <v>2/2015</v>
      </c>
    </row>
    <row r="581" spans="1:8" x14ac:dyDescent="0.25">
      <c r="A581" t="s">
        <v>12</v>
      </c>
      <c r="B581" t="s">
        <v>8</v>
      </c>
      <c r="C581">
        <v>1</v>
      </c>
      <c r="D581">
        <v>2015</v>
      </c>
      <c r="E581" t="s">
        <v>9</v>
      </c>
      <c r="F581" t="s">
        <v>10</v>
      </c>
      <c r="G581">
        <v>11.54</v>
      </c>
      <c r="H581" t="str">
        <f t="shared" si="9"/>
        <v>1/2015</v>
      </c>
    </row>
    <row r="582" spans="1:8" x14ac:dyDescent="0.25">
      <c r="A582" t="s">
        <v>12</v>
      </c>
      <c r="B582" t="s">
        <v>8</v>
      </c>
      <c r="C582">
        <v>12</v>
      </c>
      <c r="D582">
        <v>2014</v>
      </c>
      <c r="E582" t="s">
        <v>9</v>
      </c>
      <c r="F582" t="s">
        <v>10</v>
      </c>
      <c r="G582">
        <v>10.89</v>
      </c>
      <c r="H582" t="str">
        <f t="shared" si="9"/>
        <v>12/2014</v>
      </c>
    </row>
    <row r="583" spans="1:8" x14ac:dyDescent="0.25">
      <c r="A583" t="s">
        <v>12</v>
      </c>
      <c r="B583" t="s">
        <v>8</v>
      </c>
      <c r="C583">
        <v>11</v>
      </c>
      <c r="D583">
        <v>2014</v>
      </c>
      <c r="E583" t="s">
        <v>9</v>
      </c>
      <c r="F583" t="s">
        <v>10</v>
      </c>
      <c r="G583">
        <v>11.21</v>
      </c>
      <c r="H583" t="str">
        <f t="shared" si="9"/>
        <v>11/2014</v>
      </c>
    </row>
    <row r="584" spans="1:8" x14ac:dyDescent="0.25">
      <c r="A584" t="s">
        <v>12</v>
      </c>
      <c r="B584" t="s">
        <v>8</v>
      </c>
      <c r="C584">
        <v>10</v>
      </c>
      <c r="D584">
        <v>2014</v>
      </c>
      <c r="E584" t="s">
        <v>9</v>
      </c>
      <c r="F584" t="s">
        <v>10</v>
      </c>
      <c r="G584">
        <v>10.36</v>
      </c>
      <c r="H584" t="str">
        <f t="shared" si="9"/>
        <v>10/2014</v>
      </c>
    </row>
    <row r="585" spans="1:8" x14ac:dyDescent="0.25">
      <c r="A585" t="s">
        <v>12</v>
      </c>
      <c r="B585" t="s">
        <v>8</v>
      </c>
      <c r="C585">
        <v>9</v>
      </c>
      <c r="D585">
        <v>2014</v>
      </c>
      <c r="E585" t="s">
        <v>9</v>
      </c>
      <c r="F585" t="s">
        <v>10</v>
      </c>
      <c r="G585">
        <v>9.42</v>
      </c>
      <c r="H585" t="str">
        <f t="shared" si="9"/>
        <v>9/2014</v>
      </c>
    </row>
    <row r="586" spans="1:8" x14ac:dyDescent="0.25">
      <c r="A586" t="s">
        <v>12</v>
      </c>
      <c r="B586" t="s">
        <v>8</v>
      </c>
      <c r="C586">
        <v>8</v>
      </c>
      <c r="D586">
        <v>2014</v>
      </c>
      <c r="E586" t="s">
        <v>9</v>
      </c>
      <c r="F586" t="s">
        <v>10</v>
      </c>
      <c r="G586">
        <v>8.19</v>
      </c>
      <c r="H586" t="str">
        <f t="shared" si="9"/>
        <v>8/2014</v>
      </c>
    </row>
    <row r="587" spans="1:8" x14ac:dyDescent="0.25">
      <c r="A587" t="s">
        <v>12</v>
      </c>
      <c r="B587" t="s">
        <v>8</v>
      </c>
      <c r="C587">
        <v>4</v>
      </c>
      <c r="D587">
        <v>2014</v>
      </c>
      <c r="E587" t="s">
        <v>9</v>
      </c>
      <c r="F587" t="s">
        <v>10</v>
      </c>
      <c r="G587">
        <v>18.18</v>
      </c>
      <c r="H587" t="str">
        <f t="shared" si="9"/>
        <v>4/2014</v>
      </c>
    </row>
    <row r="588" spans="1:8" x14ac:dyDescent="0.25">
      <c r="A588" t="s">
        <v>12</v>
      </c>
      <c r="B588" t="s">
        <v>8</v>
      </c>
      <c r="C588">
        <v>3</v>
      </c>
      <c r="D588">
        <v>2014</v>
      </c>
      <c r="E588" t="s">
        <v>9</v>
      </c>
      <c r="F588" t="s">
        <v>10</v>
      </c>
      <c r="G588">
        <v>21.35</v>
      </c>
      <c r="H588" t="str">
        <f t="shared" si="9"/>
        <v>3/2014</v>
      </c>
    </row>
    <row r="589" spans="1:8" x14ac:dyDescent="0.25">
      <c r="A589" t="s">
        <v>12</v>
      </c>
      <c r="B589" t="s">
        <v>8</v>
      </c>
      <c r="C589">
        <v>2</v>
      </c>
      <c r="D589">
        <v>2014</v>
      </c>
      <c r="E589" t="s">
        <v>9</v>
      </c>
      <c r="F589" t="s">
        <v>10</v>
      </c>
      <c r="G589">
        <v>20.100000000000001</v>
      </c>
      <c r="H589" t="str">
        <f t="shared" si="9"/>
        <v>2/2014</v>
      </c>
    </row>
    <row r="590" spans="1:8" x14ac:dyDescent="0.25">
      <c r="A590" t="s">
        <v>12</v>
      </c>
      <c r="B590" t="s">
        <v>8</v>
      </c>
      <c r="C590">
        <v>1</v>
      </c>
      <c r="D590">
        <v>2014</v>
      </c>
      <c r="E590" t="s">
        <v>9</v>
      </c>
      <c r="F590" t="s">
        <v>10</v>
      </c>
      <c r="G590">
        <v>15.6</v>
      </c>
      <c r="H590" t="str">
        <f t="shared" si="9"/>
        <v>1/2014</v>
      </c>
    </row>
    <row r="591" spans="1:8" x14ac:dyDescent="0.25">
      <c r="A591" t="s">
        <v>12</v>
      </c>
      <c r="B591" t="s">
        <v>8</v>
      </c>
      <c r="C591">
        <v>12</v>
      </c>
      <c r="D591">
        <v>2013</v>
      </c>
      <c r="E591" t="s">
        <v>9</v>
      </c>
      <c r="F591" t="s">
        <v>10</v>
      </c>
      <c r="G591">
        <v>10.7</v>
      </c>
      <c r="H591" t="str">
        <f t="shared" si="9"/>
        <v>12/2013</v>
      </c>
    </row>
    <row r="592" spans="1:8" x14ac:dyDescent="0.25">
      <c r="A592" t="s">
        <v>12</v>
      </c>
      <c r="B592" t="s">
        <v>8</v>
      </c>
      <c r="C592">
        <v>11</v>
      </c>
      <c r="D592">
        <v>2013</v>
      </c>
      <c r="E592" t="s">
        <v>9</v>
      </c>
      <c r="F592" t="s">
        <v>10</v>
      </c>
      <c r="G592">
        <v>8.74</v>
      </c>
      <c r="H592" t="str">
        <f t="shared" si="9"/>
        <v>11/2013</v>
      </c>
    </row>
    <row r="593" spans="1:8" x14ac:dyDescent="0.25">
      <c r="A593" t="s">
        <v>12</v>
      </c>
      <c r="B593" t="s">
        <v>8</v>
      </c>
      <c r="C593">
        <v>10</v>
      </c>
      <c r="D593">
        <v>2013</v>
      </c>
      <c r="E593" t="s">
        <v>9</v>
      </c>
      <c r="F593" t="s">
        <v>10</v>
      </c>
      <c r="G593">
        <v>8.25</v>
      </c>
      <c r="H593" t="str">
        <f t="shared" si="9"/>
        <v>10/2013</v>
      </c>
    </row>
    <row r="594" spans="1:8" x14ac:dyDescent="0.25">
      <c r="A594" t="s">
        <v>12</v>
      </c>
      <c r="B594" t="s">
        <v>8</v>
      </c>
      <c r="C594">
        <v>9</v>
      </c>
      <c r="D594">
        <v>2013</v>
      </c>
      <c r="E594" t="s">
        <v>9</v>
      </c>
      <c r="F594" t="s">
        <v>10</v>
      </c>
      <c r="G594">
        <v>8.0299999999999994</v>
      </c>
      <c r="H594" t="str">
        <f t="shared" si="9"/>
        <v>9/2013</v>
      </c>
    </row>
    <row r="595" spans="1:8" x14ac:dyDescent="0.25">
      <c r="A595" t="s">
        <v>12</v>
      </c>
      <c r="B595" t="s">
        <v>8</v>
      </c>
      <c r="C595">
        <v>8</v>
      </c>
      <c r="D595">
        <v>2013</v>
      </c>
      <c r="E595" t="s">
        <v>9</v>
      </c>
      <c r="F595" t="s">
        <v>10</v>
      </c>
      <c r="G595">
        <v>7.49</v>
      </c>
      <c r="H595" t="str">
        <f t="shared" si="9"/>
        <v>8/2013</v>
      </c>
    </row>
    <row r="596" spans="1:8" x14ac:dyDescent="0.25">
      <c r="A596" t="s">
        <v>12</v>
      </c>
      <c r="B596" t="s">
        <v>8</v>
      </c>
      <c r="C596">
        <v>4</v>
      </c>
      <c r="D596">
        <v>2013</v>
      </c>
      <c r="E596" t="s">
        <v>9</v>
      </c>
      <c r="F596" t="s">
        <v>10</v>
      </c>
      <c r="G596">
        <v>9.6300000000000008</v>
      </c>
      <c r="H596" t="str">
        <f t="shared" si="9"/>
        <v>4/2013</v>
      </c>
    </row>
    <row r="597" spans="1:8" x14ac:dyDescent="0.25">
      <c r="A597" t="s">
        <v>12</v>
      </c>
      <c r="B597" t="s">
        <v>8</v>
      </c>
      <c r="C597">
        <v>3</v>
      </c>
      <c r="D597">
        <v>2013</v>
      </c>
      <c r="E597" t="s">
        <v>9</v>
      </c>
      <c r="F597" t="s">
        <v>10</v>
      </c>
      <c r="G597">
        <v>10.36</v>
      </c>
      <c r="H597" t="str">
        <f t="shared" si="9"/>
        <v>3/2013</v>
      </c>
    </row>
    <row r="598" spans="1:8" x14ac:dyDescent="0.25">
      <c r="A598" t="s">
        <v>12</v>
      </c>
      <c r="B598" t="s">
        <v>8</v>
      </c>
      <c r="C598">
        <v>2</v>
      </c>
      <c r="D598">
        <v>2013</v>
      </c>
      <c r="E598" t="s">
        <v>9</v>
      </c>
      <c r="F598" t="s">
        <v>10</v>
      </c>
      <c r="G598">
        <v>9.06</v>
      </c>
      <c r="H598" t="str">
        <f t="shared" si="9"/>
        <v>2/2013</v>
      </c>
    </row>
    <row r="599" spans="1:8" x14ac:dyDescent="0.25">
      <c r="A599" t="s">
        <v>12</v>
      </c>
      <c r="B599" t="s">
        <v>8</v>
      </c>
      <c r="C599">
        <v>1</v>
      </c>
      <c r="D599">
        <v>2013</v>
      </c>
      <c r="E599" t="s">
        <v>9</v>
      </c>
      <c r="F599" t="s">
        <v>10</v>
      </c>
      <c r="G599">
        <v>7.89</v>
      </c>
      <c r="H599" t="str">
        <f t="shared" si="9"/>
        <v>1/2013</v>
      </c>
    </row>
    <row r="600" spans="1:8" x14ac:dyDescent="0.25">
      <c r="A600" t="s">
        <v>12</v>
      </c>
      <c r="B600" t="s">
        <v>8</v>
      </c>
      <c r="C600">
        <v>12</v>
      </c>
      <c r="D600">
        <v>2012</v>
      </c>
      <c r="E600" t="s">
        <v>9</v>
      </c>
      <c r="F600" t="s">
        <v>10</v>
      </c>
      <c r="G600">
        <v>4.9800000000000004</v>
      </c>
      <c r="H600" t="str">
        <f t="shared" si="9"/>
        <v>12/2012</v>
      </c>
    </row>
    <row r="601" spans="1:8" x14ac:dyDescent="0.25">
      <c r="A601" t="s">
        <v>12</v>
      </c>
      <c r="B601" t="s">
        <v>8</v>
      </c>
      <c r="C601">
        <v>11</v>
      </c>
      <c r="D601">
        <v>2012</v>
      </c>
      <c r="E601" t="s">
        <v>9</v>
      </c>
      <c r="F601" t="s">
        <v>10</v>
      </c>
      <c r="G601">
        <v>4.29</v>
      </c>
      <c r="H601" t="str">
        <f t="shared" si="9"/>
        <v>11/2012</v>
      </c>
    </row>
    <row r="602" spans="1:8" x14ac:dyDescent="0.25">
      <c r="A602" t="s">
        <v>12</v>
      </c>
      <c r="B602" t="s">
        <v>8</v>
      </c>
      <c r="C602">
        <v>10</v>
      </c>
      <c r="D602">
        <v>2012</v>
      </c>
      <c r="E602" t="s">
        <v>9</v>
      </c>
      <c r="F602" t="s">
        <v>10</v>
      </c>
      <c r="G602">
        <v>3.95</v>
      </c>
      <c r="H602" t="str">
        <f t="shared" si="9"/>
        <v>10/2012</v>
      </c>
    </row>
    <row r="603" spans="1:8" x14ac:dyDescent="0.25">
      <c r="A603" t="s">
        <v>12</v>
      </c>
      <c r="B603" t="s">
        <v>8</v>
      </c>
      <c r="C603">
        <v>9</v>
      </c>
      <c r="D603">
        <v>2012</v>
      </c>
      <c r="E603" t="s">
        <v>9</v>
      </c>
      <c r="F603" t="s">
        <v>10</v>
      </c>
      <c r="G603">
        <v>4.1100000000000003</v>
      </c>
      <c r="H603" t="str">
        <f t="shared" si="9"/>
        <v>9/2012</v>
      </c>
    </row>
    <row r="604" spans="1:8" x14ac:dyDescent="0.25">
      <c r="A604" t="s">
        <v>12</v>
      </c>
      <c r="B604" t="s">
        <v>8</v>
      </c>
      <c r="C604">
        <v>5</v>
      </c>
      <c r="D604">
        <v>2012</v>
      </c>
      <c r="E604" t="s">
        <v>9</v>
      </c>
      <c r="F604" t="s">
        <v>10</v>
      </c>
      <c r="G604">
        <v>5.88</v>
      </c>
      <c r="H604" t="str">
        <f t="shared" si="9"/>
        <v>5/2012</v>
      </c>
    </row>
    <row r="605" spans="1:8" x14ac:dyDescent="0.25">
      <c r="A605" t="s">
        <v>12</v>
      </c>
      <c r="B605" t="s">
        <v>8</v>
      </c>
      <c r="C605">
        <v>4</v>
      </c>
      <c r="D605">
        <v>2012</v>
      </c>
      <c r="E605" t="s">
        <v>9</v>
      </c>
      <c r="F605" t="s">
        <v>10</v>
      </c>
      <c r="G605">
        <v>6.55</v>
      </c>
      <c r="H605" t="str">
        <f t="shared" si="9"/>
        <v>4/2012</v>
      </c>
    </row>
    <row r="606" spans="1:8" x14ac:dyDescent="0.25">
      <c r="A606" t="s">
        <v>12</v>
      </c>
      <c r="B606" t="s">
        <v>8</v>
      </c>
      <c r="C606">
        <v>3</v>
      </c>
      <c r="D606">
        <v>2012</v>
      </c>
      <c r="E606" t="s">
        <v>9</v>
      </c>
      <c r="F606" t="s">
        <v>10</v>
      </c>
      <c r="G606">
        <v>6.68</v>
      </c>
      <c r="H606" t="str">
        <f t="shared" si="9"/>
        <v>3/2012</v>
      </c>
    </row>
    <row r="607" spans="1:8" x14ac:dyDescent="0.25">
      <c r="A607" t="s">
        <v>12</v>
      </c>
      <c r="B607" t="s">
        <v>8</v>
      </c>
      <c r="C607">
        <v>2</v>
      </c>
      <c r="D607">
        <v>2012</v>
      </c>
      <c r="E607" t="s">
        <v>9</v>
      </c>
      <c r="F607" t="s">
        <v>10</v>
      </c>
      <c r="G607">
        <v>6.82</v>
      </c>
      <c r="H607" t="str">
        <f t="shared" si="9"/>
        <v>2/2012</v>
      </c>
    </row>
    <row r="608" spans="1:8" x14ac:dyDescent="0.25">
      <c r="A608" t="s">
        <v>12</v>
      </c>
      <c r="B608" t="s">
        <v>8</v>
      </c>
      <c r="C608">
        <v>1</v>
      </c>
      <c r="D608">
        <v>2012</v>
      </c>
      <c r="E608" t="s">
        <v>9</v>
      </c>
      <c r="F608" t="s">
        <v>10</v>
      </c>
      <c r="G608">
        <v>7.64</v>
      </c>
      <c r="H608" t="str">
        <f t="shared" si="9"/>
        <v>1/2012</v>
      </c>
    </row>
    <row r="609" spans="1:8" x14ac:dyDescent="0.25">
      <c r="A609" t="s">
        <v>12</v>
      </c>
      <c r="B609" t="s">
        <v>8</v>
      </c>
      <c r="C609">
        <v>12</v>
      </c>
      <c r="D609">
        <v>2011</v>
      </c>
      <c r="E609" t="s">
        <v>9</v>
      </c>
      <c r="F609" t="s">
        <v>10</v>
      </c>
      <c r="G609">
        <v>8.0399999999999991</v>
      </c>
      <c r="H609" t="str">
        <f t="shared" si="9"/>
        <v>12/2011</v>
      </c>
    </row>
    <row r="610" spans="1:8" x14ac:dyDescent="0.25">
      <c r="A610" t="s">
        <v>12</v>
      </c>
      <c r="B610" t="s">
        <v>8</v>
      </c>
      <c r="C610">
        <v>11</v>
      </c>
      <c r="D610">
        <v>2011</v>
      </c>
      <c r="E610" t="s">
        <v>9</v>
      </c>
      <c r="F610" t="s">
        <v>10</v>
      </c>
      <c r="G610">
        <v>8.49</v>
      </c>
      <c r="H610" t="str">
        <f t="shared" si="9"/>
        <v>11/2011</v>
      </c>
    </row>
    <row r="611" spans="1:8" x14ac:dyDescent="0.25">
      <c r="A611" t="s">
        <v>12</v>
      </c>
      <c r="B611" t="s">
        <v>8</v>
      </c>
      <c r="C611">
        <v>10</v>
      </c>
      <c r="D611">
        <v>2011</v>
      </c>
      <c r="E611" t="s">
        <v>9</v>
      </c>
      <c r="F611" t="s">
        <v>10</v>
      </c>
      <c r="G611">
        <v>8</v>
      </c>
      <c r="H611" t="str">
        <f t="shared" si="9"/>
        <v>10/2011</v>
      </c>
    </row>
    <row r="612" spans="1:8" x14ac:dyDescent="0.25">
      <c r="A612" t="s">
        <v>12</v>
      </c>
      <c r="B612" t="s">
        <v>8</v>
      </c>
      <c r="C612">
        <v>4</v>
      </c>
      <c r="D612">
        <v>2011</v>
      </c>
      <c r="E612" t="s">
        <v>9</v>
      </c>
      <c r="F612" t="s">
        <v>10</v>
      </c>
      <c r="G612">
        <v>21.33</v>
      </c>
      <c r="H612" t="str">
        <f t="shared" si="9"/>
        <v>4/2011</v>
      </c>
    </row>
    <row r="613" spans="1:8" x14ac:dyDescent="0.25">
      <c r="A613" t="s">
        <v>12</v>
      </c>
      <c r="B613" t="s">
        <v>8</v>
      </c>
      <c r="C613">
        <v>3</v>
      </c>
      <c r="D613">
        <v>2011</v>
      </c>
      <c r="E613" t="s">
        <v>9</v>
      </c>
      <c r="F613" t="s">
        <v>10</v>
      </c>
      <c r="G613">
        <v>21.55</v>
      </c>
      <c r="H613" t="str">
        <f t="shared" si="9"/>
        <v>3/2011</v>
      </c>
    </row>
    <row r="614" spans="1:8" x14ac:dyDescent="0.25">
      <c r="A614" t="s">
        <v>12</v>
      </c>
      <c r="B614" t="s">
        <v>8</v>
      </c>
      <c r="C614">
        <v>2</v>
      </c>
      <c r="D614">
        <v>2011</v>
      </c>
      <c r="E614" t="s">
        <v>9</v>
      </c>
      <c r="F614" t="s">
        <v>10</v>
      </c>
      <c r="G614">
        <v>23.78</v>
      </c>
      <c r="H614" t="str">
        <f t="shared" si="9"/>
        <v>2/2011</v>
      </c>
    </row>
    <row r="615" spans="1:8" x14ac:dyDescent="0.25">
      <c r="A615" t="s">
        <v>12</v>
      </c>
      <c r="B615" t="s">
        <v>8</v>
      </c>
      <c r="C615">
        <v>1</v>
      </c>
      <c r="D615">
        <v>2011</v>
      </c>
      <c r="E615" t="s">
        <v>9</v>
      </c>
      <c r="F615" t="s">
        <v>10</v>
      </c>
      <c r="G615">
        <v>22.13</v>
      </c>
      <c r="H615" t="str">
        <f t="shared" si="9"/>
        <v>1/2011</v>
      </c>
    </row>
    <row r="616" spans="1:8" x14ac:dyDescent="0.25">
      <c r="A616" t="s">
        <v>12</v>
      </c>
      <c r="B616" t="s">
        <v>8</v>
      </c>
      <c r="C616">
        <v>12</v>
      </c>
      <c r="D616">
        <v>2010</v>
      </c>
      <c r="E616" t="s">
        <v>9</v>
      </c>
      <c r="F616" t="s">
        <v>10</v>
      </c>
      <c r="G616">
        <v>18.66</v>
      </c>
      <c r="H616" t="str">
        <f t="shared" si="9"/>
        <v>12/2010</v>
      </c>
    </row>
    <row r="617" spans="1:8" x14ac:dyDescent="0.25">
      <c r="A617" t="s">
        <v>12</v>
      </c>
      <c r="B617" t="s">
        <v>8</v>
      </c>
      <c r="C617">
        <v>11</v>
      </c>
      <c r="D617">
        <v>2010</v>
      </c>
      <c r="E617" t="s">
        <v>9</v>
      </c>
      <c r="F617" t="s">
        <v>10</v>
      </c>
      <c r="G617">
        <v>17.46</v>
      </c>
      <c r="H617" t="str">
        <f t="shared" si="9"/>
        <v>11/2010</v>
      </c>
    </row>
    <row r="618" spans="1:8" x14ac:dyDescent="0.25">
      <c r="A618" t="s">
        <v>12</v>
      </c>
      <c r="B618" t="s">
        <v>8</v>
      </c>
      <c r="C618">
        <v>10</v>
      </c>
      <c r="D618">
        <v>2010</v>
      </c>
      <c r="E618" t="s">
        <v>9</v>
      </c>
      <c r="F618" t="s">
        <v>10</v>
      </c>
      <c r="G618">
        <v>16.09</v>
      </c>
      <c r="H618" t="str">
        <f t="shared" si="9"/>
        <v>10/2010</v>
      </c>
    </row>
    <row r="619" spans="1:8" x14ac:dyDescent="0.25">
      <c r="A619" t="s">
        <v>12</v>
      </c>
      <c r="B619" t="s">
        <v>8</v>
      </c>
      <c r="C619">
        <v>9</v>
      </c>
      <c r="D619">
        <v>2010</v>
      </c>
      <c r="E619" t="s">
        <v>9</v>
      </c>
      <c r="F619" t="s">
        <v>10</v>
      </c>
      <c r="G619">
        <v>14.75</v>
      </c>
      <c r="H619" t="str">
        <f t="shared" si="9"/>
        <v>9/2010</v>
      </c>
    </row>
    <row r="620" spans="1:8" x14ac:dyDescent="0.25">
      <c r="A620" t="s">
        <v>12</v>
      </c>
      <c r="B620" t="s">
        <v>8</v>
      </c>
      <c r="C620">
        <v>8</v>
      </c>
      <c r="D620">
        <v>2010</v>
      </c>
      <c r="E620" t="s">
        <v>9</v>
      </c>
      <c r="F620" t="s">
        <v>10</v>
      </c>
      <c r="G620">
        <v>13.41</v>
      </c>
      <c r="H620" t="str">
        <f t="shared" si="9"/>
        <v>8/2010</v>
      </c>
    </row>
    <row r="621" spans="1:8" x14ac:dyDescent="0.25">
      <c r="A621" t="s">
        <v>12</v>
      </c>
      <c r="B621" t="s">
        <v>8</v>
      </c>
      <c r="C621">
        <v>4</v>
      </c>
      <c r="D621">
        <v>2010</v>
      </c>
      <c r="E621" t="s">
        <v>9</v>
      </c>
      <c r="F621" t="s">
        <v>10</v>
      </c>
      <c r="G621">
        <v>20</v>
      </c>
      <c r="H621" t="str">
        <f t="shared" si="9"/>
        <v>4/2010</v>
      </c>
    </row>
    <row r="622" spans="1:8" x14ac:dyDescent="0.25">
      <c r="A622" t="s">
        <v>12</v>
      </c>
      <c r="B622" t="s">
        <v>8</v>
      </c>
      <c r="C622">
        <v>3</v>
      </c>
      <c r="D622">
        <v>2010</v>
      </c>
      <c r="E622" t="s">
        <v>9</v>
      </c>
      <c r="F622" t="s">
        <v>10</v>
      </c>
      <c r="G622">
        <v>16.64</v>
      </c>
      <c r="H622" t="str">
        <f t="shared" si="9"/>
        <v>3/2010</v>
      </c>
    </row>
    <row r="623" spans="1:8" x14ac:dyDescent="0.25">
      <c r="A623" t="s">
        <v>12</v>
      </c>
      <c r="B623" t="s">
        <v>8</v>
      </c>
      <c r="C623">
        <v>2</v>
      </c>
      <c r="D623">
        <v>2010</v>
      </c>
      <c r="E623" t="s">
        <v>9</v>
      </c>
      <c r="F623" t="s">
        <v>10</v>
      </c>
      <c r="G623">
        <v>13.76</v>
      </c>
      <c r="H623" t="str">
        <f t="shared" si="9"/>
        <v>2/2010</v>
      </c>
    </row>
    <row r="624" spans="1:8" x14ac:dyDescent="0.25">
      <c r="A624" t="s">
        <v>12</v>
      </c>
      <c r="B624" t="s">
        <v>8</v>
      </c>
      <c r="C624">
        <v>1</v>
      </c>
      <c r="D624">
        <v>2010</v>
      </c>
      <c r="E624" t="s">
        <v>9</v>
      </c>
      <c r="F624" t="s">
        <v>10</v>
      </c>
      <c r="G624">
        <v>8.75</v>
      </c>
      <c r="H624" t="str">
        <f t="shared" si="9"/>
        <v>1/2010</v>
      </c>
    </row>
    <row r="625" spans="1:8" x14ac:dyDescent="0.25">
      <c r="A625" t="s">
        <v>12</v>
      </c>
      <c r="B625" t="s">
        <v>8</v>
      </c>
      <c r="C625">
        <v>12</v>
      </c>
      <c r="D625">
        <v>2009</v>
      </c>
      <c r="E625" t="s">
        <v>9</v>
      </c>
      <c r="F625" t="s">
        <v>10</v>
      </c>
      <c r="G625">
        <v>6.97</v>
      </c>
      <c r="H625" t="str">
        <f t="shared" si="9"/>
        <v>12/2009</v>
      </c>
    </row>
    <row r="626" spans="1:8" x14ac:dyDescent="0.25">
      <c r="A626" t="s">
        <v>12</v>
      </c>
      <c r="B626" t="s">
        <v>8</v>
      </c>
      <c r="C626">
        <v>11</v>
      </c>
      <c r="D626">
        <v>2009</v>
      </c>
      <c r="E626" t="s">
        <v>9</v>
      </c>
      <c r="F626" t="s">
        <v>10</v>
      </c>
      <c r="G626">
        <v>5.79</v>
      </c>
      <c r="H626" t="str">
        <f t="shared" si="9"/>
        <v>11/2009</v>
      </c>
    </row>
    <row r="627" spans="1:8" x14ac:dyDescent="0.25">
      <c r="A627" t="s">
        <v>12</v>
      </c>
      <c r="B627" t="s">
        <v>8</v>
      </c>
      <c r="C627">
        <v>10</v>
      </c>
      <c r="D627">
        <v>2009</v>
      </c>
      <c r="E627" t="s">
        <v>9</v>
      </c>
      <c r="F627" t="s">
        <v>10</v>
      </c>
      <c r="G627">
        <v>5.21</v>
      </c>
      <c r="H627" t="str">
        <f t="shared" si="9"/>
        <v>10/2009</v>
      </c>
    </row>
    <row r="628" spans="1:8" x14ac:dyDescent="0.25">
      <c r="A628" t="s">
        <v>12</v>
      </c>
      <c r="B628" t="s">
        <v>8</v>
      </c>
      <c r="C628">
        <v>9</v>
      </c>
      <c r="D628">
        <v>2009</v>
      </c>
      <c r="E628" t="s">
        <v>9</v>
      </c>
      <c r="F628" t="s">
        <v>10</v>
      </c>
      <c r="G628">
        <v>6.13</v>
      </c>
      <c r="H628" t="str">
        <f t="shared" si="9"/>
        <v>9/2009</v>
      </c>
    </row>
    <row r="629" spans="1:8" x14ac:dyDescent="0.25">
      <c r="A629" t="s">
        <v>12</v>
      </c>
      <c r="B629" t="s">
        <v>8</v>
      </c>
      <c r="C629">
        <v>8</v>
      </c>
      <c r="D629">
        <v>2009</v>
      </c>
      <c r="E629" t="s">
        <v>9</v>
      </c>
      <c r="F629" t="s">
        <v>10</v>
      </c>
      <c r="G629">
        <v>5.15</v>
      </c>
      <c r="H629" t="str">
        <f t="shared" si="9"/>
        <v>8/2009</v>
      </c>
    </row>
    <row r="630" spans="1:8" x14ac:dyDescent="0.25">
      <c r="A630" t="s">
        <v>12</v>
      </c>
      <c r="B630" t="s">
        <v>8</v>
      </c>
      <c r="C630">
        <v>4</v>
      </c>
      <c r="D630">
        <v>2009</v>
      </c>
      <c r="E630" t="s">
        <v>9</v>
      </c>
      <c r="F630" t="s">
        <v>10</v>
      </c>
      <c r="G630">
        <v>10.199999999999999</v>
      </c>
      <c r="H630" t="str">
        <f t="shared" si="9"/>
        <v>4/2009</v>
      </c>
    </row>
    <row r="631" spans="1:8" x14ac:dyDescent="0.25">
      <c r="A631" t="s">
        <v>12</v>
      </c>
      <c r="B631" t="s">
        <v>8</v>
      </c>
      <c r="C631">
        <v>3</v>
      </c>
      <c r="D631">
        <v>2009</v>
      </c>
      <c r="E631" t="s">
        <v>9</v>
      </c>
      <c r="F631" t="s">
        <v>10</v>
      </c>
      <c r="G631">
        <v>9.2100000000000009</v>
      </c>
      <c r="H631" t="str">
        <f t="shared" si="9"/>
        <v>3/2009</v>
      </c>
    </row>
    <row r="632" spans="1:8" x14ac:dyDescent="0.25">
      <c r="A632" t="s">
        <v>12</v>
      </c>
      <c r="B632" t="s">
        <v>8</v>
      </c>
      <c r="C632">
        <v>2</v>
      </c>
      <c r="D632">
        <v>2009</v>
      </c>
      <c r="E632" t="s">
        <v>9</v>
      </c>
      <c r="F632" t="s">
        <v>10</v>
      </c>
      <c r="G632">
        <v>8.16</v>
      </c>
      <c r="H632" t="str">
        <f t="shared" si="9"/>
        <v>2/2009</v>
      </c>
    </row>
    <row r="633" spans="1:8" x14ac:dyDescent="0.25">
      <c r="A633" t="s">
        <v>12</v>
      </c>
      <c r="B633" t="s">
        <v>8</v>
      </c>
      <c r="C633">
        <v>1</v>
      </c>
      <c r="D633">
        <v>2009</v>
      </c>
      <c r="E633" t="s">
        <v>9</v>
      </c>
      <c r="F633" t="s">
        <v>10</v>
      </c>
      <c r="G633">
        <v>8.6999999999999993</v>
      </c>
      <c r="H633" t="str">
        <f t="shared" si="9"/>
        <v>1/2009</v>
      </c>
    </row>
    <row r="634" spans="1:8" x14ac:dyDescent="0.25">
      <c r="A634" t="s">
        <v>12</v>
      </c>
      <c r="B634" t="s">
        <v>8</v>
      </c>
      <c r="C634">
        <v>12</v>
      </c>
      <c r="D634">
        <v>2008</v>
      </c>
      <c r="E634" t="s">
        <v>9</v>
      </c>
      <c r="F634" t="s">
        <v>10</v>
      </c>
      <c r="G634">
        <v>8.92</v>
      </c>
      <c r="H634" t="str">
        <f t="shared" si="9"/>
        <v>12/2008</v>
      </c>
    </row>
    <row r="635" spans="1:8" x14ac:dyDescent="0.25">
      <c r="A635" t="s">
        <v>12</v>
      </c>
      <c r="B635" t="s">
        <v>8</v>
      </c>
      <c r="C635">
        <v>11</v>
      </c>
      <c r="D635">
        <v>2008</v>
      </c>
      <c r="E635" t="s">
        <v>9</v>
      </c>
      <c r="F635" t="s">
        <v>10</v>
      </c>
      <c r="G635">
        <v>9.17</v>
      </c>
      <c r="H635" t="str">
        <f t="shared" si="9"/>
        <v>11/2008</v>
      </c>
    </row>
    <row r="636" spans="1:8" x14ac:dyDescent="0.25">
      <c r="A636" t="s">
        <v>12</v>
      </c>
      <c r="B636" t="s">
        <v>8</v>
      </c>
      <c r="C636">
        <v>10</v>
      </c>
      <c r="D636">
        <v>2008</v>
      </c>
      <c r="E636" t="s">
        <v>9</v>
      </c>
      <c r="F636" t="s">
        <v>10</v>
      </c>
      <c r="G636">
        <v>10.18</v>
      </c>
      <c r="H636" t="str">
        <f t="shared" si="9"/>
        <v>10/2008</v>
      </c>
    </row>
    <row r="637" spans="1:8" x14ac:dyDescent="0.25">
      <c r="A637" t="s">
        <v>12</v>
      </c>
      <c r="B637" t="s">
        <v>8</v>
      </c>
      <c r="C637">
        <v>9</v>
      </c>
      <c r="D637">
        <v>2008</v>
      </c>
      <c r="E637" t="s">
        <v>9</v>
      </c>
      <c r="F637" t="s">
        <v>10</v>
      </c>
      <c r="G637">
        <v>10</v>
      </c>
      <c r="H637" t="str">
        <f t="shared" si="9"/>
        <v>9/2008</v>
      </c>
    </row>
    <row r="638" spans="1:8" x14ac:dyDescent="0.25">
      <c r="A638" t="s">
        <v>12</v>
      </c>
      <c r="B638" t="s">
        <v>8</v>
      </c>
      <c r="C638">
        <v>8</v>
      </c>
      <c r="D638">
        <v>2008</v>
      </c>
      <c r="E638" t="s">
        <v>9</v>
      </c>
      <c r="F638" t="s">
        <v>10</v>
      </c>
      <c r="G638">
        <v>9.5</v>
      </c>
      <c r="H638" t="str">
        <f t="shared" si="9"/>
        <v>8/2008</v>
      </c>
    </row>
    <row r="639" spans="1:8" x14ac:dyDescent="0.25">
      <c r="A639" t="s">
        <v>12</v>
      </c>
      <c r="B639" t="s">
        <v>8</v>
      </c>
      <c r="C639">
        <v>5</v>
      </c>
      <c r="D639">
        <v>2008</v>
      </c>
      <c r="E639" t="s">
        <v>9</v>
      </c>
      <c r="F639" t="s">
        <v>10</v>
      </c>
      <c r="G639">
        <v>15.43</v>
      </c>
      <c r="H639" t="str">
        <f t="shared" si="9"/>
        <v>5/2008</v>
      </c>
    </row>
    <row r="640" spans="1:8" x14ac:dyDescent="0.25">
      <c r="A640" t="s">
        <v>12</v>
      </c>
      <c r="B640" t="s">
        <v>8</v>
      </c>
      <c r="C640">
        <v>4</v>
      </c>
      <c r="D640">
        <v>2008</v>
      </c>
      <c r="E640" t="s">
        <v>9</v>
      </c>
      <c r="F640" t="s">
        <v>10</v>
      </c>
      <c r="G640">
        <v>16.95</v>
      </c>
      <c r="H640" t="str">
        <f t="shared" si="9"/>
        <v>4/2008</v>
      </c>
    </row>
    <row r="641" spans="1:8" x14ac:dyDescent="0.25">
      <c r="A641" t="s">
        <v>12</v>
      </c>
      <c r="B641" t="s">
        <v>8</v>
      </c>
      <c r="C641">
        <v>3</v>
      </c>
      <c r="D641">
        <v>2008</v>
      </c>
      <c r="E641" t="s">
        <v>9</v>
      </c>
      <c r="F641" t="s">
        <v>10</v>
      </c>
      <c r="G641">
        <v>17.03</v>
      </c>
      <c r="H641" t="str">
        <f t="shared" si="9"/>
        <v>3/2008</v>
      </c>
    </row>
    <row r="642" spans="1:8" x14ac:dyDescent="0.25">
      <c r="A642" t="s">
        <v>12</v>
      </c>
      <c r="B642" t="s">
        <v>8</v>
      </c>
      <c r="C642">
        <v>2</v>
      </c>
      <c r="D642">
        <v>2008</v>
      </c>
      <c r="E642" t="s">
        <v>9</v>
      </c>
      <c r="F642" t="s">
        <v>10</v>
      </c>
      <c r="G642">
        <v>14.63</v>
      </c>
      <c r="H642" t="str">
        <f t="shared" si="9"/>
        <v>2/2008</v>
      </c>
    </row>
    <row r="643" spans="1:8" x14ac:dyDescent="0.25">
      <c r="A643" t="s">
        <v>12</v>
      </c>
      <c r="B643" t="s">
        <v>8</v>
      </c>
      <c r="C643">
        <v>1</v>
      </c>
      <c r="D643">
        <v>2008</v>
      </c>
      <c r="E643" t="s">
        <v>9</v>
      </c>
      <c r="F643" t="s">
        <v>10</v>
      </c>
      <c r="G643">
        <v>13.56</v>
      </c>
      <c r="H643" t="str">
        <f t="shared" ref="H643:H706" si="10">C643&amp;"/"&amp;D643</f>
        <v>1/2008</v>
      </c>
    </row>
    <row r="644" spans="1:8" x14ac:dyDescent="0.25">
      <c r="A644" t="s">
        <v>12</v>
      </c>
      <c r="B644" t="s">
        <v>8</v>
      </c>
      <c r="C644">
        <v>12</v>
      </c>
      <c r="D644">
        <v>2007</v>
      </c>
      <c r="E644" t="s">
        <v>9</v>
      </c>
      <c r="F644" t="s">
        <v>10</v>
      </c>
      <c r="G644">
        <v>12.54</v>
      </c>
      <c r="H644" t="str">
        <f t="shared" si="10"/>
        <v>12/2007</v>
      </c>
    </row>
    <row r="645" spans="1:8" x14ac:dyDescent="0.25">
      <c r="A645" t="s">
        <v>12</v>
      </c>
      <c r="B645" t="s">
        <v>8</v>
      </c>
      <c r="C645">
        <v>11</v>
      </c>
      <c r="D645">
        <v>2007</v>
      </c>
      <c r="E645" t="s">
        <v>9</v>
      </c>
      <c r="F645" t="s">
        <v>10</v>
      </c>
      <c r="G645">
        <v>12.04</v>
      </c>
      <c r="H645" t="str">
        <f t="shared" si="10"/>
        <v>11/2007</v>
      </c>
    </row>
    <row r="646" spans="1:8" x14ac:dyDescent="0.25">
      <c r="A646" t="s">
        <v>12</v>
      </c>
      <c r="B646" t="s">
        <v>8</v>
      </c>
      <c r="C646">
        <v>10</v>
      </c>
      <c r="D646">
        <v>2007</v>
      </c>
      <c r="E646" t="s">
        <v>9</v>
      </c>
      <c r="F646" t="s">
        <v>10</v>
      </c>
      <c r="G646">
        <v>11.11</v>
      </c>
      <c r="H646" t="str">
        <f t="shared" si="10"/>
        <v>10/2007</v>
      </c>
    </row>
    <row r="647" spans="1:8" x14ac:dyDescent="0.25">
      <c r="A647" t="s">
        <v>12</v>
      </c>
      <c r="B647" t="s">
        <v>8</v>
      </c>
      <c r="C647">
        <v>9</v>
      </c>
      <c r="D647">
        <v>2007</v>
      </c>
      <c r="E647" t="s">
        <v>9</v>
      </c>
      <c r="F647" t="s">
        <v>10</v>
      </c>
      <c r="G647">
        <v>10.35</v>
      </c>
      <c r="H647" t="str">
        <f t="shared" si="10"/>
        <v>9/2007</v>
      </c>
    </row>
    <row r="648" spans="1:8" x14ac:dyDescent="0.25">
      <c r="A648" t="s">
        <v>12</v>
      </c>
      <c r="B648" t="s">
        <v>8</v>
      </c>
      <c r="C648">
        <v>8</v>
      </c>
      <c r="D648">
        <v>2007</v>
      </c>
      <c r="E648" t="s">
        <v>9</v>
      </c>
      <c r="F648" t="s">
        <v>10</v>
      </c>
      <c r="G648">
        <v>9.5</v>
      </c>
      <c r="H648" t="str">
        <f t="shared" si="10"/>
        <v>8/2007</v>
      </c>
    </row>
    <row r="649" spans="1:8" x14ac:dyDescent="0.25">
      <c r="A649" t="s">
        <v>12</v>
      </c>
      <c r="B649" t="s">
        <v>8</v>
      </c>
      <c r="C649">
        <v>7</v>
      </c>
      <c r="D649">
        <v>2007</v>
      </c>
      <c r="E649" t="s">
        <v>9</v>
      </c>
      <c r="F649" t="s">
        <v>10</v>
      </c>
      <c r="G649">
        <v>8.9</v>
      </c>
      <c r="H649" t="str">
        <f t="shared" si="10"/>
        <v>7/2007</v>
      </c>
    </row>
    <row r="650" spans="1:8" x14ac:dyDescent="0.25">
      <c r="A650" t="s">
        <v>12</v>
      </c>
      <c r="B650" t="s">
        <v>8</v>
      </c>
      <c r="C650">
        <v>6</v>
      </c>
      <c r="D650">
        <v>2007</v>
      </c>
      <c r="E650" t="s">
        <v>9</v>
      </c>
      <c r="F650" t="s">
        <v>10</v>
      </c>
      <c r="G650">
        <v>10.56</v>
      </c>
      <c r="H650" t="str">
        <f t="shared" si="10"/>
        <v>6/2007</v>
      </c>
    </row>
    <row r="651" spans="1:8" x14ac:dyDescent="0.25">
      <c r="A651" t="s">
        <v>12</v>
      </c>
      <c r="B651" t="s">
        <v>8</v>
      </c>
      <c r="C651">
        <v>4</v>
      </c>
      <c r="D651">
        <v>2007</v>
      </c>
      <c r="E651" t="s">
        <v>9</v>
      </c>
      <c r="F651" t="s">
        <v>10</v>
      </c>
      <c r="G651">
        <v>16.25</v>
      </c>
      <c r="H651" t="str">
        <f t="shared" si="10"/>
        <v>4/2007</v>
      </c>
    </row>
    <row r="652" spans="1:8" x14ac:dyDescent="0.25">
      <c r="A652" t="s">
        <v>12</v>
      </c>
      <c r="B652" t="s">
        <v>8</v>
      </c>
      <c r="C652">
        <v>3</v>
      </c>
      <c r="D652">
        <v>2007</v>
      </c>
      <c r="E652" t="s">
        <v>9</v>
      </c>
      <c r="F652" t="s">
        <v>10</v>
      </c>
      <c r="G652">
        <v>18.21</v>
      </c>
      <c r="H652" t="str">
        <f t="shared" si="10"/>
        <v>3/2007</v>
      </c>
    </row>
    <row r="653" spans="1:8" x14ac:dyDescent="0.25">
      <c r="A653" t="s">
        <v>12</v>
      </c>
      <c r="B653" t="s">
        <v>8</v>
      </c>
      <c r="C653">
        <v>2</v>
      </c>
      <c r="D653">
        <v>2007</v>
      </c>
      <c r="E653" t="s">
        <v>9</v>
      </c>
      <c r="F653" t="s">
        <v>10</v>
      </c>
      <c r="G653">
        <v>16.149999999999999</v>
      </c>
      <c r="H653" t="str">
        <f t="shared" si="10"/>
        <v>2/2007</v>
      </c>
    </row>
    <row r="654" spans="1:8" x14ac:dyDescent="0.25">
      <c r="A654" t="s">
        <v>12</v>
      </c>
      <c r="B654" t="s">
        <v>8</v>
      </c>
      <c r="C654">
        <v>1</v>
      </c>
      <c r="D654">
        <v>2007</v>
      </c>
      <c r="E654" t="s">
        <v>9</v>
      </c>
      <c r="F654" t="s">
        <v>10</v>
      </c>
      <c r="G654">
        <v>15.17</v>
      </c>
      <c r="H654" t="str">
        <f t="shared" si="10"/>
        <v>1/2007</v>
      </c>
    </row>
    <row r="655" spans="1:8" x14ac:dyDescent="0.25">
      <c r="A655" t="s">
        <v>12</v>
      </c>
      <c r="B655" t="s">
        <v>8</v>
      </c>
      <c r="C655">
        <v>12</v>
      </c>
      <c r="D655">
        <v>2006</v>
      </c>
      <c r="E655" t="s">
        <v>9</v>
      </c>
      <c r="F655" t="s">
        <v>10</v>
      </c>
      <c r="G655">
        <v>12.75</v>
      </c>
      <c r="H655" t="str">
        <f t="shared" si="10"/>
        <v>12/2006</v>
      </c>
    </row>
    <row r="656" spans="1:8" x14ac:dyDescent="0.25">
      <c r="A656" t="s">
        <v>12</v>
      </c>
      <c r="B656" t="s">
        <v>8</v>
      </c>
      <c r="C656">
        <v>11</v>
      </c>
      <c r="D656">
        <v>2006</v>
      </c>
      <c r="E656" t="s">
        <v>9</v>
      </c>
      <c r="F656" t="s">
        <v>10</v>
      </c>
      <c r="G656">
        <v>12.6</v>
      </c>
      <c r="H656" t="str">
        <f t="shared" si="10"/>
        <v>11/2006</v>
      </c>
    </row>
    <row r="657" spans="1:8" x14ac:dyDescent="0.25">
      <c r="A657" t="s">
        <v>12</v>
      </c>
      <c r="B657" t="s">
        <v>8</v>
      </c>
      <c r="C657">
        <v>10</v>
      </c>
      <c r="D657">
        <v>2006</v>
      </c>
      <c r="E657" t="s">
        <v>9</v>
      </c>
      <c r="F657" t="s">
        <v>10</v>
      </c>
      <c r="G657">
        <v>11.73</v>
      </c>
      <c r="H657" t="str">
        <f t="shared" si="10"/>
        <v>10/2006</v>
      </c>
    </row>
    <row r="658" spans="1:8" x14ac:dyDescent="0.25">
      <c r="A658" t="s">
        <v>12</v>
      </c>
      <c r="B658" t="s">
        <v>8</v>
      </c>
      <c r="C658">
        <v>9</v>
      </c>
      <c r="D658">
        <v>2006</v>
      </c>
      <c r="E658" t="s">
        <v>9</v>
      </c>
      <c r="F658" t="s">
        <v>10</v>
      </c>
      <c r="G658">
        <v>11.84</v>
      </c>
      <c r="H658" t="str">
        <f t="shared" si="10"/>
        <v>9/2006</v>
      </c>
    </row>
    <row r="659" spans="1:8" x14ac:dyDescent="0.25">
      <c r="A659" t="s">
        <v>12</v>
      </c>
      <c r="B659" t="s">
        <v>8</v>
      </c>
      <c r="C659">
        <v>4</v>
      </c>
      <c r="D659">
        <v>2006</v>
      </c>
      <c r="E659" t="s">
        <v>9</v>
      </c>
      <c r="F659" t="s">
        <v>10</v>
      </c>
      <c r="G659">
        <v>9.64</v>
      </c>
      <c r="H659" t="str">
        <f t="shared" si="10"/>
        <v>4/2006</v>
      </c>
    </row>
    <row r="660" spans="1:8" x14ac:dyDescent="0.25">
      <c r="A660" t="s">
        <v>12</v>
      </c>
      <c r="B660" t="s">
        <v>8</v>
      </c>
      <c r="C660">
        <v>3</v>
      </c>
      <c r="D660">
        <v>2006</v>
      </c>
      <c r="E660" t="s">
        <v>9</v>
      </c>
      <c r="F660" t="s">
        <v>10</v>
      </c>
      <c r="G660">
        <v>16.43</v>
      </c>
      <c r="H660" t="str">
        <f t="shared" si="10"/>
        <v>3/2006</v>
      </c>
    </row>
    <row r="661" spans="1:8" x14ac:dyDescent="0.25">
      <c r="A661" t="s">
        <v>12</v>
      </c>
      <c r="B661" t="s">
        <v>8</v>
      </c>
      <c r="C661">
        <v>2</v>
      </c>
      <c r="D661">
        <v>2006</v>
      </c>
      <c r="E661" t="s">
        <v>9</v>
      </c>
      <c r="F661" t="s">
        <v>10</v>
      </c>
      <c r="G661">
        <v>16.7</v>
      </c>
      <c r="H661" t="str">
        <f t="shared" si="10"/>
        <v>2/2006</v>
      </c>
    </row>
    <row r="662" spans="1:8" x14ac:dyDescent="0.25">
      <c r="A662" t="s">
        <v>12</v>
      </c>
      <c r="B662" t="s">
        <v>8</v>
      </c>
      <c r="C662">
        <v>1</v>
      </c>
      <c r="D662">
        <v>2006</v>
      </c>
      <c r="E662" t="s">
        <v>9</v>
      </c>
      <c r="F662" t="s">
        <v>10</v>
      </c>
      <c r="G662">
        <v>14.87</v>
      </c>
      <c r="H662" t="str">
        <f t="shared" si="10"/>
        <v>1/2006</v>
      </c>
    </row>
    <row r="663" spans="1:8" x14ac:dyDescent="0.25">
      <c r="A663" t="s">
        <v>12</v>
      </c>
      <c r="B663" t="s">
        <v>8</v>
      </c>
      <c r="C663">
        <v>12</v>
      </c>
      <c r="D663">
        <v>2005</v>
      </c>
      <c r="E663" t="s">
        <v>9</v>
      </c>
      <c r="F663" t="s">
        <v>10</v>
      </c>
      <c r="G663">
        <v>12.64</v>
      </c>
      <c r="H663" t="str">
        <f t="shared" si="10"/>
        <v>12/2005</v>
      </c>
    </row>
    <row r="664" spans="1:8" x14ac:dyDescent="0.25">
      <c r="A664" t="s">
        <v>12</v>
      </c>
      <c r="B664" t="s">
        <v>8</v>
      </c>
      <c r="C664">
        <v>11</v>
      </c>
      <c r="D664">
        <v>2005</v>
      </c>
      <c r="E664" t="s">
        <v>9</v>
      </c>
      <c r="F664" t="s">
        <v>10</v>
      </c>
      <c r="G664">
        <v>11.06</v>
      </c>
      <c r="H664" t="str">
        <f t="shared" si="10"/>
        <v>11/2005</v>
      </c>
    </row>
    <row r="665" spans="1:8" x14ac:dyDescent="0.25">
      <c r="A665" t="s">
        <v>12</v>
      </c>
      <c r="B665" t="s">
        <v>8</v>
      </c>
      <c r="C665">
        <v>10</v>
      </c>
      <c r="D665">
        <v>2005</v>
      </c>
      <c r="E665" t="s">
        <v>9</v>
      </c>
      <c r="F665" t="s">
        <v>10</v>
      </c>
      <c r="G665">
        <v>9.94</v>
      </c>
      <c r="H665" t="str">
        <f t="shared" si="10"/>
        <v>10/2005</v>
      </c>
    </row>
    <row r="666" spans="1:8" x14ac:dyDescent="0.25">
      <c r="A666" t="s">
        <v>12</v>
      </c>
      <c r="B666" t="s">
        <v>8</v>
      </c>
      <c r="C666">
        <v>9</v>
      </c>
      <c r="D666">
        <v>2005</v>
      </c>
      <c r="E666" t="s">
        <v>9</v>
      </c>
      <c r="F666" t="s">
        <v>10</v>
      </c>
      <c r="G666">
        <v>9.64</v>
      </c>
      <c r="H666" t="str">
        <f t="shared" si="10"/>
        <v>9/2005</v>
      </c>
    </row>
    <row r="667" spans="1:8" x14ac:dyDescent="0.25">
      <c r="A667" t="s">
        <v>12</v>
      </c>
      <c r="B667" t="s">
        <v>8</v>
      </c>
      <c r="C667">
        <v>8</v>
      </c>
      <c r="D667">
        <v>2005</v>
      </c>
      <c r="E667" t="s">
        <v>9</v>
      </c>
      <c r="F667" t="s">
        <v>10</v>
      </c>
      <c r="G667">
        <v>8.9600000000000009</v>
      </c>
      <c r="H667" t="str">
        <f t="shared" si="10"/>
        <v>8/2005</v>
      </c>
    </row>
    <row r="668" spans="1:8" x14ac:dyDescent="0.25">
      <c r="A668" t="s">
        <v>12</v>
      </c>
      <c r="B668" t="s">
        <v>8</v>
      </c>
      <c r="C668">
        <v>7</v>
      </c>
      <c r="D668">
        <v>2005</v>
      </c>
      <c r="E668" t="s">
        <v>9</v>
      </c>
      <c r="F668" t="s">
        <v>10</v>
      </c>
      <c r="G668">
        <v>7.5</v>
      </c>
      <c r="H668" t="str">
        <f t="shared" si="10"/>
        <v>7/2005</v>
      </c>
    </row>
    <row r="669" spans="1:8" x14ac:dyDescent="0.25">
      <c r="A669" t="s">
        <v>12</v>
      </c>
      <c r="B669" t="s">
        <v>8</v>
      </c>
      <c r="C669">
        <v>5</v>
      </c>
      <c r="D669">
        <v>2005</v>
      </c>
      <c r="E669" t="s">
        <v>9</v>
      </c>
      <c r="F669" t="s">
        <v>10</v>
      </c>
      <c r="G669">
        <v>9</v>
      </c>
      <c r="H669" t="str">
        <f t="shared" si="10"/>
        <v>5/2005</v>
      </c>
    </row>
    <row r="670" spans="1:8" x14ac:dyDescent="0.25">
      <c r="A670" t="s">
        <v>12</v>
      </c>
      <c r="B670" t="s">
        <v>8</v>
      </c>
      <c r="C670">
        <v>4</v>
      </c>
      <c r="D670">
        <v>2005</v>
      </c>
      <c r="E670" t="s">
        <v>9</v>
      </c>
      <c r="F670" t="s">
        <v>10</v>
      </c>
      <c r="G670">
        <v>9</v>
      </c>
      <c r="H670" t="str">
        <f t="shared" si="10"/>
        <v>4/2005</v>
      </c>
    </row>
    <row r="671" spans="1:8" x14ac:dyDescent="0.25">
      <c r="A671" t="s">
        <v>12</v>
      </c>
      <c r="B671" t="s">
        <v>8</v>
      </c>
      <c r="C671">
        <v>3</v>
      </c>
      <c r="D671">
        <v>2005</v>
      </c>
      <c r="E671" t="s">
        <v>9</v>
      </c>
      <c r="F671" t="s">
        <v>10</v>
      </c>
      <c r="G671">
        <v>11.32</v>
      </c>
      <c r="H671" t="str">
        <f t="shared" si="10"/>
        <v>3/2005</v>
      </c>
    </row>
    <row r="672" spans="1:8" x14ac:dyDescent="0.25">
      <c r="A672" t="s">
        <v>12</v>
      </c>
      <c r="B672" t="s">
        <v>8</v>
      </c>
      <c r="C672">
        <v>2</v>
      </c>
      <c r="D672">
        <v>2005</v>
      </c>
      <c r="E672" t="s">
        <v>9</v>
      </c>
      <c r="F672" t="s">
        <v>10</v>
      </c>
      <c r="G672">
        <v>8.69</v>
      </c>
      <c r="H672" t="str">
        <f t="shared" si="10"/>
        <v>2/2005</v>
      </c>
    </row>
    <row r="673" spans="1:8" x14ac:dyDescent="0.25">
      <c r="A673" t="s">
        <v>12</v>
      </c>
      <c r="B673" t="s">
        <v>8</v>
      </c>
      <c r="C673">
        <v>1</v>
      </c>
      <c r="D673">
        <v>2005</v>
      </c>
      <c r="E673" t="s">
        <v>9</v>
      </c>
      <c r="F673" t="s">
        <v>10</v>
      </c>
      <c r="G673">
        <v>8.5500000000000007</v>
      </c>
      <c r="H673" t="str">
        <f t="shared" si="10"/>
        <v>1/2005</v>
      </c>
    </row>
    <row r="674" spans="1:8" x14ac:dyDescent="0.25">
      <c r="A674" t="s">
        <v>12</v>
      </c>
      <c r="B674" t="s">
        <v>8</v>
      </c>
      <c r="C674">
        <v>12</v>
      </c>
      <c r="D674">
        <v>2004</v>
      </c>
      <c r="E674" t="s">
        <v>9</v>
      </c>
      <c r="F674" t="s">
        <v>10</v>
      </c>
      <c r="G674">
        <v>8.43</v>
      </c>
      <c r="H674" t="str">
        <f t="shared" si="10"/>
        <v>12/2004</v>
      </c>
    </row>
    <row r="675" spans="1:8" x14ac:dyDescent="0.25">
      <c r="A675" t="s">
        <v>12</v>
      </c>
      <c r="B675" t="s">
        <v>8</v>
      </c>
      <c r="C675">
        <v>11</v>
      </c>
      <c r="D675">
        <v>2004</v>
      </c>
      <c r="E675" t="s">
        <v>9</v>
      </c>
      <c r="F675" t="s">
        <v>10</v>
      </c>
      <c r="G675">
        <v>8.02</v>
      </c>
      <c r="H675" t="str">
        <f t="shared" si="10"/>
        <v>11/2004</v>
      </c>
    </row>
    <row r="676" spans="1:8" x14ac:dyDescent="0.25">
      <c r="A676" t="s">
        <v>12</v>
      </c>
      <c r="B676" t="s">
        <v>8</v>
      </c>
      <c r="C676">
        <v>10</v>
      </c>
      <c r="D676">
        <v>2004</v>
      </c>
      <c r="E676" t="s">
        <v>9</v>
      </c>
      <c r="F676" t="s">
        <v>10</v>
      </c>
      <c r="G676">
        <v>7.71</v>
      </c>
      <c r="H676" t="str">
        <f t="shared" si="10"/>
        <v>10/2004</v>
      </c>
    </row>
    <row r="677" spans="1:8" x14ac:dyDescent="0.25">
      <c r="A677" t="s">
        <v>12</v>
      </c>
      <c r="B677" t="s">
        <v>8</v>
      </c>
      <c r="C677">
        <v>9</v>
      </c>
      <c r="D677">
        <v>2004</v>
      </c>
      <c r="E677" t="s">
        <v>9</v>
      </c>
      <c r="F677" t="s">
        <v>10</v>
      </c>
      <c r="G677">
        <v>6.91</v>
      </c>
      <c r="H677" t="str">
        <f t="shared" si="10"/>
        <v>9/2004</v>
      </c>
    </row>
    <row r="678" spans="1:8" x14ac:dyDescent="0.25">
      <c r="A678" t="s">
        <v>12</v>
      </c>
      <c r="B678" t="s">
        <v>8</v>
      </c>
      <c r="C678">
        <v>4</v>
      </c>
      <c r="D678">
        <v>2004</v>
      </c>
      <c r="E678" t="s">
        <v>9</v>
      </c>
      <c r="F678" t="s">
        <v>10</v>
      </c>
      <c r="G678">
        <v>8.7100000000000009</v>
      </c>
      <c r="H678" t="str">
        <f t="shared" si="10"/>
        <v>4/2004</v>
      </c>
    </row>
    <row r="679" spans="1:8" x14ac:dyDescent="0.25">
      <c r="A679" t="s">
        <v>12</v>
      </c>
      <c r="B679" t="s">
        <v>8</v>
      </c>
      <c r="C679">
        <v>3</v>
      </c>
      <c r="D679">
        <v>2004</v>
      </c>
      <c r="E679" t="s">
        <v>9</v>
      </c>
      <c r="F679" t="s">
        <v>10</v>
      </c>
      <c r="G679">
        <v>8.26</v>
      </c>
      <c r="H679" t="str">
        <f t="shared" si="10"/>
        <v>3/2004</v>
      </c>
    </row>
    <row r="680" spans="1:8" x14ac:dyDescent="0.25">
      <c r="A680" t="s">
        <v>12</v>
      </c>
      <c r="B680" t="s">
        <v>8</v>
      </c>
      <c r="C680">
        <v>2</v>
      </c>
      <c r="D680">
        <v>2004</v>
      </c>
      <c r="E680" t="s">
        <v>9</v>
      </c>
      <c r="F680" t="s">
        <v>10</v>
      </c>
      <c r="G680">
        <v>10.18</v>
      </c>
      <c r="H680" t="str">
        <f t="shared" si="10"/>
        <v>2/2004</v>
      </c>
    </row>
    <row r="681" spans="1:8" x14ac:dyDescent="0.25">
      <c r="A681" t="s">
        <v>12</v>
      </c>
      <c r="B681" t="s">
        <v>8</v>
      </c>
      <c r="C681">
        <v>1</v>
      </c>
      <c r="D681">
        <v>2004</v>
      </c>
      <c r="E681" t="s">
        <v>9</v>
      </c>
      <c r="F681" t="s">
        <v>10</v>
      </c>
      <c r="G681">
        <v>11.24</v>
      </c>
      <c r="H681" t="str">
        <f t="shared" si="10"/>
        <v>1/2004</v>
      </c>
    </row>
    <row r="682" spans="1:8" x14ac:dyDescent="0.25">
      <c r="A682" t="s">
        <v>12</v>
      </c>
      <c r="B682" t="s">
        <v>8</v>
      </c>
      <c r="C682">
        <v>12</v>
      </c>
      <c r="D682">
        <v>2003</v>
      </c>
      <c r="E682" t="s">
        <v>9</v>
      </c>
      <c r="F682" t="s">
        <v>10</v>
      </c>
      <c r="G682">
        <v>11.37</v>
      </c>
      <c r="H682" t="str">
        <f t="shared" si="10"/>
        <v>12/2003</v>
      </c>
    </row>
    <row r="683" spans="1:8" x14ac:dyDescent="0.25">
      <c r="A683" t="s">
        <v>12</v>
      </c>
      <c r="B683" t="s">
        <v>8</v>
      </c>
      <c r="C683">
        <v>11</v>
      </c>
      <c r="D683">
        <v>2003</v>
      </c>
      <c r="E683" t="s">
        <v>9</v>
      </c>
      <c r="F683" t="s">
        <v>10</v>
      </c>
      <c r="G683">
        <v>11.89</v>
      </c>
      <c r="H683" t="str">
        <f t="shared" si="10"/>
        <v>11/2003</v>
      </c>
    </row>
    <row r="684" spans="1:8" x14ac:dyDescent="0.25">
      <c r="A684" t="s">
        <v>12</v>
      </c>
      <c r="B684" t="s">
        <v>8</v>
      </c>
      <c r="C684">
        <v>10</v>
      </c>
      <c r="D684">
        <v>2003</v>
      </c>
      <c r="E684" t="s">
        <v>9</v>
      </c>
      <c r="F684" t="s">
        <v>10</v>
      </c>
      <c r="G684">
        <v>12.04</v>
      </c>
      <c r="H684" t="str">
        <f t="shared" si="10"/>
        <v>10/2003</v>
      </c>
    </row>
    <row r="685" spans="1:8" x14ac:dyDescent="0.25">
      <c r="A685" t="s">
        <v>12</v>
      </c>
      <c r="B685" t="s">
        <v>8</v>
      </c>
      <c r="C685">
        <v>9</v>
      </c>
      <c r="D685">
        <v>2003</v>
      </c>
      <c r="E685" t="s">
        <v>9</v>
      </c>
      <c r="F685" t="s">
        <v>10</v>
      </c>
      <c r="G685">
        <v>11.08</v>
      </c>
      <c r="H685" t="str">
        <f t="shared" si="10"/>
        <v>9/2003</v>
      </c>
    </row>
    <row r="686" spans="1:8" x14ac:dyDescent="0.25">
      <c r="A686" t="s">
        <v>12</v>
      </c>
      <c r="B686" t="s">
        <v>8</v>
      </c>
      <c r="C686">
        <v>8</v>
      </c>
      <c r="D686">
        <v>2003</v>
      </c>
      <c r="E686" t="s">
        <v>9</v>
      </c>
      <c r="F686" t="s">
        <v>10</v>
      </c>
      <c r="G686">
        <v>9.43</v>
      </c>
      <c r="H686" t="str">
        <f t="shared" si="10"/>
        <v>8/2003</v>
      </c>
    </row>
    <row r="687" spans="1:8" x14ac:dyDescent="0.25">
      <c r="A687" t="s">
        <v>13</v>
      </c>
      <c r="B687" t="s">
        <v>8</v>
      </c>
      <c r="C687">
        <v>12</v>
      </c>
      <c r="D687">
        <v>2020</v>
      </c>
      <c r="E687" t="s">
        <v>9</v>
      </c>
      <c r="F687" t="s">
        <v>10</v>
      </c>
      <c r="G687">
        <v>43.06</v>
      </c>
      <c r="H687" t="str">
        <f t="shared" si="10"/>
        <v>12/2020</v>
      </c>
    </row>
    <row r="688" spans="1:8" x14ac:dyDescent="0.25">
      <c r="A688" t="s">
        <v>13</v>
      </c>
      <c r="B688" t="s">
        <v>8</v>
      </c>
      <c r="C688">
        <v>11</v>
      </c>
      <c r="D688">
        <v>2020</v>
      </c>
      <c r="E688" t="s">
        <v>9</v>
      </c>
      <c r="F688" t="s">
        <v>10</v>
      </c>
      <c r="G688">
        <v>46.07</v>
      </c>
      <c r="H688" t="str">
        <f t="shared" si="10"/>
        <v>11/2020</v>
      </c>
    </row>
    <row r="689" spans="1:8" x14ac:dyDescent="0.25">
      <c r="A689" t="s">
        <v>13</v>
      </c>
      <c r="B689" t="s">
        <v>8</v>
      </c>
      <c r="C689">
        <v>10</v>
      </c>
      <c r="D689">
        <v>2020</v>
      </c>
      <c r="E689" t="s">
        <v>9</v>
      </c>
      <c r="F689" t="s">
        <v>10</v>
      </c>
      <c r="G689">
        <v>40.64</v>
      </c>
      <c r="H689" t="str">
        <f t="shared" si="10"/>
        <v>10/2020</v>
      </c>
    </row>
    <row r="690" spans="1:8" x14ac:dyDescent="0.25">
      <c r="A690" t="s">
        <v>13</v>
      </c>
      <c r="B690" t="s">
        <v>8</v>
      </c>
      <c r="C690">
        <v>9</v>
      </c>
      <c r="D690">
        <v>2020</v>
      </c>
      <c r="E690" t="s">
        <v>9</v>
      </c>
      <c r="F690" t="s">
        <v>10</v>
      </c>
      <c r="G690">
        <v>33.21</v>
      </c>
      <c r="H690" t="str">
        <f t="shared" si="10"/>
        <v>9/2020</v>
      </c>
    </row>
    <row r="691" spans="1:8" x14ac:dyDescent="0.25">
      <c r="A691" t="s">
        <v>13</v>
      </c>
      <c r="B691" t="s">
        <v>8</v>
      </c>
      <c r="C691">
        <v>8</v>
      </c>
      <c r="D691">
        <v>2020</v>
      </c>
      <c r="E691" t="s">
        <v>9</v>
      </c>
      <c r="F691" t="s">
        <v>10</v>
      </c>
      <c r="G691">
        <v>30.22</v>
      </c>
      <c r="H691" t="str">
        <f t="shared" si="10"/>
        <v>8/2020</v>
      </c>
    </row>
    <row r="692" spans="1:8" x14ac:dyDescent="0.25">
      <c r="A692" t="s">
        <v>13</v>
      </c>
      <c r="B692" t="s">
        <v>8</v>
      </c>
      <c r="C692">
        <v>7</v>
      </c>
      <c r="D692">
        <v>2020</v>
      </c>
      <c r="E692" t="s">
        <v>9</v>
      </c>
      <c r="F692" t="s">
        <v>10</v>
      </c>
      <c r="G692">
        <v>27.57</v>
      </c>
      <c r="H692" t="str">
        <f t="shared" si="10"/>
        <v>7/2020</v>
      </c>
    </row>
    <row r="693" spans="1:8" x14ac:dyDescent="0.25">
      <c r="A693" t="s">
        <v>13</v>
      </c>
      <c r="B693" t="s">
        <v>8</v>
      </c>
      <c r="C693">
        <v>6</v>
      </c>
      <c r="D693">
        <v>2020</v>
      </c>
      <c r="E693" t="s">
        <v>9</v>
      </c>
      <c r="F693" t="s">
        <v>10</v>
      </c>
      <c r="G693">
        <v>25.79</v>
      </c>
      <c r="H693" t="str">
        <f t="shared" si="10"/>
        <v>6/2020</v>
      </c>
    </row>
    <row r="694" spans="1:8" x14ac:dyDescent="0.25">
      <c r="A694" t="s">
        <v>13</v>
      </c>
      <c r="B694" t="s">
        <v>8</v>
      </c>
      <c r="C694">
        <v>5</v>
      </c>
      <c r="D694">
        <v>2020</v>
      </c>
      <c r="E694" t="s">
        <v>9</v>
      </c>
      <c r="F694" t="s">
        <v>10</v>
      </c>
      <c r="G694">
        <v>27.14</v>
      </c>
      <c r="H694" t="str">
        <f t="shared" si="10"/>
        <v>5/2020</v>
      </c>
    </row>
    <row r="695" spans="1:8" x14ac:dyDescent="0.25">
      <c r="A695" t="s">
        <v>13</v>
      </c>
      <c r="B695" t="s">
        <v>8</v>
      </c>
      <c r="C695">
        <v>4</v>
      </c>
      <c r="D695">
        <v>2020</v>
      </c>
      <c r="E695" t="s">
        <v>9</v>
      </c>
      <c r="F695" t="s">
        <v>10</v>
      </c>
      <c r="G695">
        <v>32.24</v>
      </c>
      <c r="H695" t="str">
        <f t="shared" si="10"/>
        <v>4/2020</v>
      </c>
    </row>
    <row r="696" spans="1:8" x14ac:dyDescent="0.25">
      <c r="A696" t="s">
        <v>13</v>
      </c>
      <c r="B696" t="s">
        <v>8</v>
      </c>
      <c r="C696">
        <v>3</v>
      </c>
      <c r="D696">
        <v>2020</v>
      </c>
      <c r="E696" t="s">
        <v>9</v>
      </c>
      <c r="F696" t="s">
        <v>10</v>
      </c>
      <c r="G696">
        <v>36.07</v>
      </c>
      <c r="H696" t="str">
        <f t="shared" si="10"/>
        <v>3/2020</v>
      </c>
    </row>
    <row r="697" spans="1:8" x14ac:dyDescent="0.25">
      <c r="A697" t="s">
        <v>13</v>
      </c>
      <c r="B697" t="s">
        <v>8</v>
      </c>
      <c r="C697">
        <v>2</v>
      </c>
      <c r="D697">
        <v>2020</v>
      </c>
      <c r="E697" t="s">
        <v>9</v>
      </c>
      <c r="F697" t="s">
        <v>10</v>
      </c>
      <c r="G697">
        <v>34.119999999999997</v>
      </c>
      <c r="H697" t="str">
        <f t="shared" si="10"/>
        <v>2/2020</v>
      </c>
    </row>
    <row r="698" spans="1:8" x14ac:dyDescent="0.25">
      <c r="A698" t="s">
        <v>13</v>
      </c>
      <c r="B698" t="s">
        <v>8</v>
      </c>
      <c r="C698">
        <v>1</v>
      </c>
      <c r="D698">
        <v>2020</v>
      </c>
      <c r="E698" t="s">
        <v>9</v>
      </c>
      <c r="F698" t="s">
        <v>10</v>
      </c>
      <c r="G698">
        <v>31.63</v>
      </c>
      <c r="H698" t="str">
        <f t="shared" si="10"/>
        <v>1/2020</v>
      </c>
    </row>
    <row r="699" spans="1:8" x14ac:dyDescent="0.25">
      <c r="A699" t="s">
        <v>13</v>
      </c>
      <c r="B699" t="s">
        <v>8</v>
      </c>
      <c r="C699">
        <v>12</v>
      </c>
      <c r="D699">
        <v>2019</v>
      </c>
      <c r="E699" t="s">
        <v>9</v>
      </c>
      <c r="F699" t="s">
        <v>10</v>
      </c>
      <c r="G699">
        <v>27.47</v>
      </c>
      <c r="H699" t="str">
        <f t="shared" si="10"/>
        <v>12/2019</v>
      </c>
    </row>
    <row r="700" spans="1:8" x14ac:dyDescent="0.25">
      <c r="A700" t="s">
        <v>13</v>
      </c>
      <c r="B700" t="s">
        <v>8</v>
      </c>
      <c r="C700">
        <v>11</v>
      </c>
      <c r="D700">
        <v>2019</v>
      </c>
      <c r="E700" t="s">
        <v>9</v>
      </c>
      <c r="F700" t="s">
        <v>10</v>
      </c>
      <c r="G700">
        <v>27.99</v>
      </c>
      <c r="H700" t="str">
        <f t="shared" si="10"/>
        <v>11/2019</v>
      </c>
    </row>
    <row r="701" spans="1:8" x14ac:dyDescent="0.25">
      <c r="A701" t="s">
        <v>13</v>
      </c>
      <c r="B701" t="s">
        <v>8</v>
      </c>
      <c r="C701">
        <v>10</v>
      </c>
      <c r="D701">
        <v>2019</v>
      </c>
      <c r="E701" t="s">
        <v>9</v>
      </c>
      <c r="F701" t="s">
        <v>10</v>
      </c>
      <c r="G701">
        <v>23.64</v>
      </c>
      <c r="H701" t="str">
        <f t="shared" si="10"/>
        <v>10/2019</v>
      </c>
    </row>
    <row r="702" spans="1:8" x14ac:dyDescent="0.25">
      <c r="A702" t="s">
        <v>13</v>
      </c>
      <c r="B702" t="s">
        <v>8</v>
      </c>
      <c r="C702">
        <v>9</v>
      </c>
      <c r="D702">
        <v>2019</v>
      </c>
      <c r="E702" t="s">
        <v>9</v>
      </c>
      <c r="F702" t="s">
        <v>10</v>
      </c>
      <c r="G702">
        <v>19.59</v>
      </c>
      <c r="H702" t="str">
        <f t="shared" si="10"/>
        <v>9/2019</v>
      </c>
    </row>
    <row r="703" spans="1:8" x14ac:dyDescent="0.25">
      <c r="A703" t="s">
        <v>13</v>
      </c>
      <c r="B703" t="s">
        <v>8</v>
      </c>
      <c r="C703">
        <v>8</v>
      </c>
      <c r="D703">
        <v>2019</v>
      </c>
      <c r="E703" t="s">
        <v>9</v>
      </c>
      <c r="F703" t="s">
        <v>10</v>
      </c>
      <c r="G703">
        <v>18.45</v>
      </c>
      <c r="H703" t="str">
        <f t="shared" si="10"/>
        <v>8/2019</v>
      </c>
    </row>
    <row r="704" spans="1:8" x14ac:dyDescent="0.25">
      <c r="A704" t="s">
        <v>13</v>
      </c>
      <c r="B704" t="s">
        <v>8</v>
      </c>
      <c r="C704">
        <v>7</v>
      </c>
      <c r="D704">
        <v>2019</v>
      </c>
      <c r="E704" t="s">
        <v>9</v>
      </c>
      <c r="F704" t="s">
        <v>10</v>
      </c>
      <c r="G704">
        <v>18.71</v>
      </c>
      <c r="H704" t="str">
        <f t="shared" si="10"/>
        <v>7/2019</v>
      </c>
    </row>
    <row r="705" spans="1:8" x14ac:dyDescent="0.25">
      <c r="A705" t="s">
        <v>13</v>
      </c>
      <c r="B705" t="s">
        <v>8</v>
      </c>
      <c r="C705">
        <v>6</v>
      </c>
      <c r="D705">
        <v>2019</v>
      </c>
      <c r="E705" t="s">
        <v>9</v>
      </c>
      <c r="F705" t="s">
        <v>10</v>
      </c>
      <c r="G705">
        <v>19.07</v>
      </c>
      <c r="H705" t="str">
        <f t="shared" si="10"/>
        <v>6/2019</v>
      </c>
    </row>
    <row r="706" spans="1:8" x14ac:dyDescent="0.25">
      <c r="A706" t="s">
        <v>13</v>
      </c>
      <c r="B706" t="s">
        <v>8</v>
      </c>
      <c r="C706">
        <v>5</v>
      </c>
      <c r="D706">
        <v>2019</v>
      </c>
      <c r="E706" t="s">
        <v>9</v>
      </c>
      <c r="F706" t="s">
        <v>10</v>
      </c>
      <c r="G706">
        <v>21.98</v>
      </c>
      <c r="H706" t="str">
        <f t="shared" si="10"/>
        <v>5/2019</v>
      </c>
    </row>
    <row r="707" spans="1:8" x14ac:dyDescent="0.25">
      <c r="A707" t="s">
        <v>13</v>
      </c>
      <c r="B707" t="s">
        <v>8</v>
      </c>
      <c r="C707">
        <v>4</v>
      </c>
      <c r="D707">
        <v>2019</v>
      </c>
      <c r="E707" t="s">
        <v>9</v>
      </c>
      <c r="F707" t="s">
        <v>10</v>
      </c>
      <c r="G707">
        <v>32.03</v>
      </c>
      <c r="H707" t="str">
        <f t="shared" ref="H707:H770" si="11">C707&amp;"/"&amp;D707</f>
        <v>4/2019</v>
      </c>
    </row>
    <row r="708" spans="1:8" x14ac:dyDescent="0.25">
      <c r="A708" t="s">
        <v>13</v>
      </c>
      <c r="B708" t="s">
        <v>8</v>
      </c>
      <c r="C708">
        <v>3</v>
      </c>
      <c r="D708">
        <v>2019</v>
      </c>
      <c r="E708" t="s">
        <v>9</v>
      </c>
      <c r="F708" t="s">
        <v>10</v>
      </c>
      <c r="G708">
        <v>43.91</v>
      </c>
      <c r="H708" t="str">
        <f t="shared" si="11"/>
        <v>3/2019</v>
      </c>
    </row>
    <row r="709" spans="1:8" x14ac:dyDescent="0.25">
      <c r="A709" t="s">
        <v>13</v>
      </c>
      <c r="B709" t="s">
        <v>8</v>
      </c>
      <c r="C709">
        <v>2</v>
      </c>
      <c r="D709">
        <v>2019</v>
      </c>
      <c r="E709" t="s">
        <v>9</v>
      </c>
      <c r="F709" t="s">
        <v>10</v>
      </c>
      <c r="G709">
        <v>41.67</v>
      </c>
      <c r="H709" t="str">
        <f t="shared" si="11"/>
        <v>2/2019</v>
      </c>
    </row>
    <row r="710" spans="1:8" x14ac:dyDescent="0.25">
      <c r="A710" t="s">
        <v>13</v>
      </c>
      <c r="B710" t="s">
        <v>8</v>
      </c>
      <c r="C710">
        <v>1</v>
      </c>
      <c r="D710">
        <v>2019</v>
      </c>
      <c r="E710" t="s">
        <v>9</v>
      </c>
      <c r="F710" t="s">
        <v>10</v>
      </c>
      <c r="G710">
        <v>31.63</v>
      </c>
      <c r="H710" t="str">
        <f t="shared" si="11"/>
        <v>1/2019</v>
      </c>
    </row>
    <row r="711" spans="1:8" x14ac:dyDescent="0.25">
      <c r="A711" t="s">
        <v>13</v>
      </c>
      <c r="B711" t="s">
        <v>8</v>
      </c>
      <c r="C711">
        <v>12</v>
      </c>
      <c r="D711">
        <v>2018</v>
      </c>
      <c r="E711" t="s">
        <v>9</v>
      </c>
      <c r="F711" t="s">
        <v>10</v>
      </c>
      <c r="G711">
        <v>27.75</v>
      </c>
      <c r="H711" t="str">
        <f t="shared" si="11"/>
        <v>12/2018</v>
      </c>
    </row>
    <row r="712" spans="1:8" x14ac:dyDescent="0.25">
      <c r="A712" t="s">
        <v>13</v>
      </c>
      <c r="B712" t="s">
        <v>8</v>
      </c>
      <c r="C712">
        <v>11</v>
      </c>
      <c r="D712">
        <v>2018</v>
      </c>
      <c r="E712" t="s">
        <v>9</v>
      </c>
      <c r="F712" t="s">
        <v>10</v>
      </c>
      <c r="G712">
        <v>29.48</v>
      </c>
      <c r="H712" t="str">
        <f t="shared" si="11"/>
        <v>11/2018</v>
      </c>
    </row>
    <row r="713" spans="1:8" x14ac:dyDescent="0.25">
      <c r="A713" t="s">
        <v>13</v>
      </c>
      <c r="B713" t="s">
        <v>8</v>
      </c>
      <c r="C713">
        <v>10</v>
      </c>
      <c r="D713">
        <v>2018</v>
      </c>
      <c r="E713" t="s">
        <v>9</v>
      </c>
      <c r="F713" t="s">
        <v>10</v>
      </c>
      <c r="G713">
        <v>32.97</v>
      </c>
      <c r="H713" t="str">
        <f t="shared" si="11"/>
        <v>10/2018</v>
      </c>
    </row>
    <row r="714" spans="1:8" x14ac:dyDescent="0.25">
      <c r="A714" t="s">
        <v>13</v>
      </c>
      <c r="B714" t="s">
        <v>8</v>
      </c>
      <c r="C714">
        <v>9</v>
      </c>
      <c r="D714">
        <v>2018</v>
      </c>
      <c r="E714" t="s">
        <v>9</v>
      </c>
      <c r="F714" t="s">
        <v>10</v>
      </c>
      <c r="G714">
        <v>31.9</v>
      </c>
      <c r="H714" t="str">
        <f t="shared" si="11"/>
        <v>9/2018</v>
      </c>
    </row>
    <row r="715" spans="1:8" x14ac:dyDescent="0.25">
      <c r="A715" t="s">
        <v>13</v>
      </c>
      <c r="B715" t="s">
        <v>8</v>
      </c>
      <c r="C715">
        <v>8</v>
      </c>
      <c r="D715">
        <v>2018</v>
      </c>
      <c r="E715" t="s">
        <v>9</v>
      </c>
      <c r="F715" t="s">
        <v>10</v>
      </c>
      <c r="G715">
        <v>29.95</v>
      </c>
      <c r="H715" t="str">
        <f t="shared" si="11"/>
        <v>8/2018</v>
      </c>
    </row>
    <row r="716" spans="1:8" x14ac:dyDescent="0.25">
      <c r="A716" t="s">
        <v>13</v>
      </c>
      <c r="B716" t="s">
        <v>8</v>
      </c>
      <c r="C716">
        <v>7</v>
      </c>
      <c r="D716">
        <v>2018</v>
      </c>
      <c r="E716" t="s">
        <v>9</v>
      </c>
      <c r="F716" t="s">
        <v>10</v>
      </c>
      <c r="G716">
        <v>26.61</v>
      </c>
      <c r="H716" t="str">
        <f t="shared" si="11"/>
        <v>7/2018</v>
      </c>
    </row>
    <row r="717" spans="1:8" x14ac:dyDescent="0.25">
      <c r="A717" t="s">
        <v>13</v>
      </c>
      <c r="B717" t="s">
        <v>8</v>
      </c>
      <c r="C717">
        <v>6</v>
      </c>
      <c r="D717">
        <v>2018</v>
      </c>
      <c r="E717" t="s">
        <v>9</v>
      </c>
      <c r="F717" t="s">
        <v>10</v>
      </c>
      <c r="G717">
        <v>26.6</v>
      </c>
      <c r="H717" t="str">
        <f t="shared" si="11"/>
        <v>6/2018</v>
      </c>
    </row>
    <row r="718" spans="1:8" x14ac:dyDescent="0.25">
      <c r="A718" t="s">
        <v>13</v>
      </c>
      <c r="B718" t="s">
        <v>8</v>
      </c>
      <c r="C718">
        <v>5</v>
      </c>
      <c r="D718">
        <v>2018</v>
      </c>
      <c r="E718" t="s">
        <v>9</v>
      </c>
      <c r="F718" t="s">
        <v>10</v>
      </c>
      <c r="G718">
        <v>27.68</v>
      </c>
      <c r="H718" t="str">
        <f t="shared" si="11"/>
        <v>5/2018</v>
      </c>
    </row>
    <row r="719" spans="1:8" x14ac:dyDescent="0.25">
      <c r="A719" t="s">
        <v>13</v>
      </c>
      <c r="B719" t="s">
        <v>8</v>
      </c>
      <c r="C719">
        <v>4</v>
      </c>
      <c r="D719">
        <v>2018</v>
      </c>
      <c r="E719" t="s">
        <v>9</v>
      </c>
      <c r="F719" t="s">
        <v>10</v>
      </c>
      <c r="G719">
        <v>29.92</v>
      </c>
      <c r="H719" t="str">
        <f t="shared" si="11"/>
        <v>4/2018</v>
      </c>
    </row>
    <row r="720" spans="1:8" x14ac:dyDescent="0.25">
      <c r="A720" t="s">
        <v>13</v>
      </c>
      <c r="B720" t="s">
        <v>8</v>
      </c>
      <c r="C720">
        <v>3</v>
      </c>
      <c r="D720">
        <v>2018</v>
      </c>
      <c r="E720" t="s">
        <v>9</v>
      </c>
      <c r="F720" t="s">
        <v>10</v>
      </c>
      <c r="G720">
        <v>29.6</v>
      </c>
      <c r="H720" t="str">
        <f t="shared" si="11"/>
        <v>3/2018</v>
      </c>
    </row>
    <row r="721" spans="1:8" x14ac:dyDescent="0.25">
      <c r="A721" t="s">
        <v>13</v>
      </c>
      <c r="B721" t="s">
        <v>8</v>
      </c>
      <c r="C721">
        <v>2</v>
      </c>
      <c r="D721">
        <v>2018</v>
      </c>
      <c r="E721" t="s">
        <v>9</v>
      </c>
      <c r="F721" t="s">
        <v>10</v>
      </c>
      <c r="G721">
        <v>23.14</v>
      </c>
      <c r="H721" t="str">
        <f t="shared" si="11"/>
        <v>2/2018</v>
      </c>
    </row>
    <row r="722" spans="1:8" x14ac:dyDescent="0.25">
      <c r="A722" t="s">
        <v>13</v>
      </c>
      <c r="B722" t="s">
        <v>8</v>
      </c>
      <c r="C722">
        <v>1</v>
      </c>
      <c r="D722">
        <v>2018</v>
      </c>
      <c r="E722" t="s">
        <v>9</v>
      </c>
      <c r="F722" t="s">
        <v>10</v>
      </c>
      <c r="G722">
        <v>19.309999999999999</v>
      </c>
      <c r="H722" t="str">
        <f t="shared" si="11"/>
        <v>1/2018</v>
      </c>
    </row>
    <row r="723" spans="1:8" x14ac:dyDescent="0.25">
      <c r="A723" t="s">
        <v>13</v>
      </c>
      <c r="B723" t="s">
        <v>8</v>
      </c>
      <c r="C723">
        <v>12</v>
      </c>
      <c r="D723">
        <v>2017</v>
      </c>
      <c r="E723" t="s">
        <v>9</v>
      </c>
      <c r="F723" t="s">
        <v>10</v>
      </c>
      <c r="G723">
        <v>19.98</v>
      </c>
      <c r="H723" t="str">
        <f t="shared" si="11"/>
        <v>12/2017</v>
      </c>
    </row>
    <row r="724" spans="1:8" x14ac:dyDescent="0.25">
      <c r="A724" t="s">
        <v>13</v>
      </c>
      <c r="B724" t="s">
        <v>8</v>
      </c>
      <c r="C724">
        <v>11</v>
      </c>
      <c r="D724">
        <v>2017</v>
      </c>
      <c r="E724" t="s">
        <v>9</v>
      </c>
      <c r="F724" t="s">
        <v>10</v>
      </c>
      <c r="G724">
        <v>19.97</v>
      </c>
      <c r="H724" t="str">
        <f t="shared" si="11"/>
        <v>11/2017</v>
      </c>
    </row>
    <row r="725" spans="1:8" x14ac:dyDescent="0.25">
      <c r="A725" t="s">
        <v>13</v>
      </c>
      <c r="B725" t="s">
        <v>8</v>
      </c>
      <c r="C725">
        <v>10</v>
      </c>
      <c r="D725">
        <v>2017</v>
      </c>
      <c r="E725" t="s">
        <v>9</v>
      </c>
      <c r="F725" t="s">
        <v>10</v>
      </c>
      <c r="G725">
        <v>19.48</v>
      </c>
      <c r="H725" t="str">
        <f t="shared" si="11"/>
        <v>10/2017</v>
      </c>
    </row>
    <row r="726" spans="1:8" x14ac:dyDescent="0.25">
      <c r="A726" t="s">
        <v>13</v>
      </c>
      <c r="B726" t="s">
        <v>8</v>
      </c>
      <c r="C726">
        <v>9</v>
      </c>
      <c r="D726">
        <v>2017</v>
      </c>
      <c r="E726" t="s">
        <v>9</v>
      </c>
      <c r="F726" t="s">
        <v>10</v>
      </c>
      <c r="G726">
        <v>17.440000000000001</v>
      </c>
      <c r="H726" t="str">
        <f t="shared" si="11"/>
        <v>9/2017</v>
      </c>
    </row>
    <row r="727" spans="1:8" x14ac:dyDescent="0.25">
      <c r="A727" t="s">
        <v>13</v>
      </c>
      <c r="B727" t="s">
        <v>8</v>
      </c>
      <c r="C727">
        <v>8</v>
      </c>
      <c r="D727">
        <v>2017</v>
      </c>
      <c r="E727" t="s">
        <v>9</v>
      </c>
      <c r="F727" t="s">
        <v>10</v>
      </c>
      <c r="G727">
        <v>16.02</v>
      </c>
      <c r="H727" t="str">
        <f t="shared" si="11"/>
        <v>8/2017</v>
      </c>
    </row>
    <row r="728" spans="1:8" x14ac:dyDescent="0.25">
      <c r="A728" t="s">
        <v>13</v>
      </c>
      <c r="B728" t="s">
        <v>8</v>
      </c>
      <c r="C728">
        <v>7</v>
      </c>
      <c r="D728">
        <v>2017</v>
      </c>
      <c r="E728" t="s">
        <v>9</v>
      </c>
      <c r="F728" t="s">
        <v>10</v>
      </c>
      <c r="G728">
        <v>15.82</v>
      </c>
      <c r="H728" t="str">
        <f t="shared" si="11"/>
        <v>7/2017</v>
      </c>
    </row>
    <row r="729" spans="1:8" x14ac:dyDescent="0.25">
      <c r="A729" t="s">
        <v>13</v>
      </c>
      <c r="B729" t="s">
        <v>8</v>
      </c>
      <c r="C729">
        <v>6</v>
      </c>
      <c r="D729">
        <v>2017</v>
      </c>
      <c r="E729" t="s">
        <v>9</v>
      </c>
      <c r="F729" t="s">
        <v>10</v>
      </c>
      <c r="G729">
        <v>16.97</v>
      </c>
      <c r="H729" t="str">
        <f t="shared" si="11"/>
        <v>6/2017</v>
      </c>
    </row>
    <row r="730" spans="1:8" x14ac:dyDescent="0.25">
      <c r="A730" t="s">
        <v>13</v>
      </c>
      <c r="B730" t="s">
        <v>8</v>
      </c>
      <c r="C730">
        <v>5</v>
      </c>
      <c r="D730">
        <v>2017</v>
      </c>
      <c r="E730" t="s">
        <v>9</v>
      </c>
      <c r="F730" t="s">
        <v>10</v>
      </c>
      <c r="G730">
        <v>21.19</v>
      </c>
      <c r="H730" t="str">
        <f t="shared" si="11"/>
        <v>5/2017</v>
      </c>
    </row>
    <row r="731" spans="1:8" x14ac:dyDescent="0.25">
      <c r="A731" t="s">
        <v>13</v>
      </c>
      <c r="B731" t="s">
        <v>8</v>
      </c>
      <c r="C731">
        <v>4</v>
      </c>
      <c r="D731">
        <v>2017</v>
      </c>
      <c r="E731" t="s">
        <v>9</v>
      </c>
      <c r="F731" t="s">
        <v>10</v>
      </c>
      <c r="G731">
        <v>31.1</v>
      </c>
      <c r="H731" t="str">
        <f t="shared" si="11"/>
        <v>4/2017</v>
      </c>
    </row>
    <row r="732" spans="1:8" x14ac:dyDescent="0.25">
      <c r="A732" t="s">
        <v>13</v>
      </c>
      <c r="B732" t="s">
        <v>8</v>
      </c>
      <c r="C732">
        <v>3</v>
      </c>
      <c r="D732">
        <v>2017</v>
      </c>
      <c r="E732" t="s">
        <v>9</v>
      </c>
      <c r="F732" t="s">
        <v>10</v>
      </c>
      <c r="G732">
        <v>42.1</v>
      </c>
      <c r="H732" t="str">
        <f t="shared" si="11"/>
        <v>3/2017</v>
      </c>
    </row>
    <row r="733" spans="1:8" x14ac:dyDescent="0.25">
      <c r="A733" t="s">
        <v>13</v>
      </c>
      <c r="B733" t="s">
        <v>8</v>
      </c>
      <c r="C733">
        <v>2</v>
      </c>
      <c r="D733">
        <v>2017</v>
      </c>
      <c r="E733" t="s">
        <v>9</v>
      </c>
      <c r="F733" t="s">
        <v>10</v>
      </c>
      <c r="G733">
        <v>44.31</v>
      </c>
      <c r="H733" t="str">
        <f t="shared" si="11"/>
        <v>2/2017</v>
      </c>
    </row>
    <row r="734" spans="1:8" x14ac:dyDescent="0.25">
      <c r="A734" t="s">
        <v>13</v>
      </c>
      <c r="B734" t="s">
        <v>8</v>
      </c>
      <c r="C734">
        <v>1</v>
      </c>
      <c r="D734">
        <v>2017</v>
      </c>
      <c r="E734" t="s">
        <v>9</v>
      </c>
      <c r="F734" t="s">
        <v>10</v>
      </c>
      <c r="G734">
        <v>37.409999999999997</v>
      </c>
      <c r="H734" t="str">
        <f t="shared" si="11"/>
        <v>1/2017</v>
      </c>
    </row>
    <row r="735" spans="1:8" x14ac:dyDescent="0.25">
      <c r="A735" t="s">
        <v>13</v>
      </c>
      <c r="B735" t="s">
        <v>8</v>
      </c>
      <c r="C735">
        <v>12</v>
      </c>
      <c r="D735">
        <v>2016</v>
      </c>
      <c r="E735" t="s">
        <v>9</v>
      </c>
      <c r="F735" t="s">
        <v>10</v>
      </c>
      <c r="G735">
        <v>33.92</v>
      </c>
      <c r="H735" t="str">
        <f t="shared" si="11"/>
        <v>12/2016</v>
      </c>
    </row>
    <row r="736" spans="1:8" x14ac:dyDescent="0.25">
      <c r="A736" t="s">
        <v>13</v>
      </c>
      <c r="B736" t="s">
        <v>8</v>
      </c>
      <c r="C736">
        <v>11</v>
      </c>
      <c r="D736">
        <v>2016</v>
      </c>
      <c r="E736" t="s">
        <v>9</v>
      </c>
      <c r="F736" t="s">
        <v>10</v>
      </c>
      <c r="G736">
        <v>35.35</v>
      </c>
      <c r="H736" t="str">
        <f t="shared" si="11"/>
        <v>11/2016</v>
      </c>
    </row>
    <row r="737" spans="1:8" x14ac:dyDescent="0.25">
      <c r="A737" t="s">
        <v>13</v>
      </c>
      <c r="B737" t="s">
        <v>8</v>
      </c>
      <c r="C737">
        <v>10</v>
      </c>
      <c r="D737">
        <v>2016</v>
      </c>
      <c r="E737" t="s">
        <v>9</v>
      </c>
      <c r="F737" t="s">
        <v>10</v>
      </c>
      <c r="G737">
        <v>31.97</v>
      </c>
      <c r="H737" t="str">
        <f t="shared" si="11"/>
        <v>10/2016</v>
      </c>
    </row>
    <row r="738" spans="1:8" x14ac:dyDescent="0.25">
      <c r="A738" t="s">
        <v>13</v>
      </c>
      <c r="B738" t="s">
        <v>8</v>
      </c>
      <c r="C738">
        <v>9</v>
      </c>
      <c r="D738">
        <v>2016</v>
      </c>
      <c r="E738" t="s">
        <v>9</v>
      </c>
      <c r="F738" t="s">
        <v>10</v>
      </c>
      <c r="G738">
        <v>27.3</v>
      </c>
      <c r="H738" t="str">
        <f t="shared" si="11"/>
        <v>9/2016</v>
      </c>
    </row>
    <row r="739" spans="1:8" x14ac:dyDescent="0.25">
      <c r="A739" t="s">
        <v>13</v>
      </c>
      <c r="B739" t="s">
        <v>8</v>
      </c>
      <c r="C739">
        <v>8</v>
      </c>
      <c r="D739">
        <v>2016</v>
      </c>
      <c r="E739" t="s">
        <v>9</v>
      </c>
      <c r="F739" t="s">
        <v>10</v>
      </c>
      <c r="G739">
        <v>21.87</v>
      </c>
      <c r="H739" t="str">
        <f t="shared" si="11"/>
        <v>8/2016</v>
      </c>
    </row>
    <row r="740" spans="1:8" x14ac:dyDescent="0.25">
      <c r="A740" t="s">
        <v>13</v>
      </c>
      <c r="B740" t="s">
        <v>8</v>
      </c>
      <c r="C740">
        <v>7</v>
      </c>
      <c r="D740">
        <v>2016</v>
      </c>
      <c r="E740" t="s">
        <v>9</v>
      </c>
      <c r="F740" t="s">
        <v>10</v>
      </c>
      <c r="G740">
        <v>19.739999999999998</v>
      </c>
      <c r="H740" t="str">
        <f t="shared" si="11"/>
        <v>7/2016</v>
      </c>
    </row>
    <row r="741" spans="1:8" x14ac:dyDescent="0.25">
      <c r="A741" t="s">
        <v>13</v>
      </c>
      <c r="B741" t="s">
        <v>8</v>
      </c>
      <c r="C741">
        <v>6</v>
      </c>
      <c r="D741">
        <v>2016</v>
      </c>
      <c r="E741" t="s">
        <v>9</v>
      </c>
      <c r="F741" t="s">
        <v>10</v>
      </c>
      <c r="G741">
        <v>21.09</v>
      </c>
      <c r="H741" t="str">
        <f t="shared" si="11"/>
        <v>6/2016</v>
      </c>
    </row>
    <row r="742" spans="1:8" x14ac:dyDescent="0.25">
      <c r="A742" t="s">
        <v>13</v>
      </c>
      <c r="B742" t="s">
        <v>8</v>
      </c>
      <c r="C742">
        <v>5</v>
      </c>
      <c r="D742">
        <v>2016</v>
      </c>
      <c r="E742" t="s">
        <v>9</v>
      </c>
      <c r="F742" t="s">
        <v>10</v>
      </c>
      <c r="G742">
        <v>21.29</v>
      </c>
      <c r="H742" t="str">
        <f t="shared" si="11"/>
        <v>5/2016</v>
      </c>
    </row>
    <row r="743" spans="1:8" x14ac:dyDescent="0.25">
      <c r="A743" t="s">
        <v>13</v>
      </c>
      <c r="B743" t="s">
        <v>8</v>
      </c>
      <c r="C743">
        <v>4</v>
      </c>
      <c r="D743">
        <v>2016</v>
      </c>
      <c r="E743" t="s">
        <v>9</v>
      </c>
      <c r="F743" t="s">
        <v>10</v>
      </c>
      <c r="G743">
        <v>21.2</v>
      </c>
      <c r="H743" t="str">
        <f t="shared" si="11"/>
        <v>4/2016</v>
      </c>
    </row>
    <row r="744" spans="1:8" x14ac:dyDescent="0.25">
      <c r="A744" t="s">
        <v>13</v>
      </c>
      <c r="B744" t="s">
        <v>8</v>
      </c>
      <c r="C744">
        <v>3</v>
      </c>
      <c r="D744">
        <v>2016</v>
      </c>
      <c r="E744" t="s">
        <v>9</v>
      </c>
      <c r="F744" t="s">
        <v>10</v>
      </c>
      <c r="G744">
        <v>23.34</v>
      </c>
      <c r="H744" t="str">
        <f t="shared" si="11"/>
        <v>3/2016</v>
      </c>
    </row>
    <row r="745" spans="1:8" x14ac:dyDescent="0.25">
      <c r="A745" t="s">
        <v>13</v>
      </c>
      <c r="B745" t="s">
        <v>8</v>
      </c>
      <c r="C745">
        <v>2</v>
      </c>
      <c r="D745">
        <v>2016</v>
      </c>
      <c r="E745" t="s">
        <v>9</v>
      </c>
      <c r="F745" t="s">
        <v>10</v>
      </c>
      <c r="G745">
        <v>20.27</v>
      </c>
      <c r="H745" t="str">
        <f t="shared" si="11"/>
        <v>2/2016</v>
      </c>
    </row>
    <row r="746" spans="1:8" x14ac:dyDescent="0.25">
      <c r="A746" t="s">
        <v>13</v>
      </c>
      <c r="B746" t="s">
        <v>8</v>
      </c>
      <c r="C746">
        <v>1</v>
      </c>
      <c r="D746">
        <v>2016</v>
      </c>
      <c r="E746" t="s">
        <v>9</v>
      </c>
      <c r="F746" t="s">
        <v>10</v>
      </c>
      <c r="G746">
        <v>19.13</v>
      </c>
      <c r="H746" t="str">
        <f t="shared" si="11"/>
        <v>1/2016</v>
      </c>
    </row>
    <row r="747" spans="1:8" x14ac:dyDescent="0.25">
      <c r="A747" t="s">
        <v>13</v>
      </c>
      <c r="B747" t="s">
        <v>8</v>
      </c>
      <c r="C747">
        <v>12</v>
      </c>
      <c r="D747">
        <v>2015</v>
      </c>
      <c r="E747" t="s">
        <v>9</v>
      </c>
      <c r="F747" t="s">
        <v>10</v>
      </c>
      <c r="G747">
        <v>17.78</v>
      </c>
      <c r="H747" t="str">
        <f t="shared" si="11"/>
        <v>12/2015</v>
      </c>
    </row>
    <row r="748" spans="1:8" x14ac:dyDescent="0.25">
      <c r="A748" t="s">
        <v>13</v>
      </c>
      <c r="B748" t="s">
        <v>8</v>
      </c>
      <c r="C748">
        <v>11</v>
      </c>
      <c r="D748">
        <v>2015</v>
      </c>
      <c r="E748" t="s">
        <v>9</v>
      </c>
      <c r="F748" t="s">
        <v>10</v>
      </c>
      <c r="G748">
        <v>16.29</v>
      </c>
      <c r="H748" t="str">
        <f t="shared" si="11"/>
        <v>11/2015</v>
      </c>
    </row>
    <row r="749" spans="1:8" x14ac:dyDescent="0.25">
      <c r="A749" t="s">
        <v>13</v>
      </c>
      <c r="B749" t="s">
        <v>8</v>
      </c>
      <c r="C749">
        <v>10</v>
      </c>
      <c r="D749">
        <v>2015</v>
      </c>
      <c r="E749" t="s">
        <v>9</v>
      </c>
      <c r="F749" t="s">
        <v>10</v>
      </c>
      <c r="G749">
        <v>14.66</v>
      </c>
      <c r="H749" t="str">
        <f t="shared" si="11"/>
        <v>10/2015</v>
      </c>
    </row>
    <row r="750" spans="1:8" x14ac:dyDescent="0.25">
      <c r="A750" t="s">
        <v>13</v>
      </c>
      <c r="B750" t="s">
        <v>8</v>
      </c>
      <c r="C750">
        <v>9</v>
      </c>
      <c r="D750">
        <v>2015</v>
      </c>
      <c r="E750" t="s">
        <v>9</v>
      </c>
      <c r="F750" t="s">
        <v>10</v>
      </c>
      <c r="G750">
        <v>13.25</v>
      </c>
      <c r="H750" t="str">
        <f t="shared" si="11"/>
        <v>9/2015</v>
      </c>
    </row>
    <row r="751" spans="1:8" x14ac:dyDescent="0.25">
      <c r="A751" t="s">
        <v>13</v>
      </c>
      <c r="B751" t="s">
        <v>8</v>
      </c>
      <c r="C751">
        <v>8</v>
      </c>
      <c r="D751">
        <v>2015</v>
      </c>
      <c r="E751" t="s">
        <v>9</v>
      </c>
      <c r="F751" t="s">
        <v>10</v>
      </c>
      <c r="G751">
        <v>11.69</v>
      </c>
      <c r="H751" t="str">
        <f t="shared" si="11"/>
        <v>8/2015</v>
      </c>
    </row>
    <row r="752" spans="1:8" x14ac:dyDescent="0.25">
      <c r="A752" t="s">
        <v>13</v>
      </c>
      <c r="B752" t="s">
        <v>8</v>
      </c>
      <c r="C752">
        <v>7</v>
      </c>
      <c r="D752">
        <v>2015</v>
      </c>
      <c r="E752" t="s">
        <v>9</v>
      </c>
      <c r="F752" t="s">
        <v>10</v>
      </c>
      <c r="G752">
        <v>11.91</v>
      </c>
      <c r="H752" t="str">
        <f t="shared" si="11"/>
        <v>7/2015</v>
      </c>
    </row>
    <row r="753" spans="1:8" x14ac:dyDescent="0.25">
      <c r="A753" t="s">
        <v>13</v>
      </c>
      <c r="B753" t="s">
        <v>8</v>
      </c>
      <c r="C753">
        <v>6</v>
      </c>
      <c r="D753">
        <v>2015</v>
      </c>
      <c r="E753" t="s">
        <v>9</v>
      </c>
      <c r="F753" t="s">
        <v>10</v>
      </c>
      <c r="G753">
        <v>13.42</v>
      </c>
      <c r="H753" t="str">
        <f t="shared" si="11"/>
        <v>6/2015</v>
      </c>
    </row>
    <row r="754" spans="1:8" x14ac:dyDescent="0.25">
      <c r="A754" t="s">
        <v>13</v>
      </c>
      <c r="B754" t="s">
        <v>8</v>
      </c>
      <c r="C754">
        <v>5</v>
      </c>
      <c r="D754">
        <v>2015</v>
      </c>
      <c r="E754" t="s">
        <v>9</v>
      </c>
      <c r="F754" t="s">
        <v>10</v>
      </c>
      <c r="G754">
        <v>15.21</v>
      </c>
      <c r="H754" t="str">
        <f t="shared" si="11"/>
        <v>5/2015</v>
      </c>
    </row>
    <row r="755" spans="1:8" x14ac:dyDescent="0.25">
      <c r="A755" t="s">
        <v>13</v>
      </c>
      <c r="B755" t="s">
        <v>8</v>
      </c>
      <c r="C755">
        <v>4</v>
      </c>
      <c r="D755">
        <v>2015</v>
      </c>
      <c r="E755" t="s">
        <v>9</v>
      </c>
      <c r="F755" t="s">
        <v>10</v>
      </c>
      <c r="G755">
        <v>17.52</v>
      </c>
      <c r="H755" t="str">
        <f t="shared" si="11"/>
        <v>4/2015</v>
      </c>
    </row>
    <row r="756" spans="1:8" x14ac:dyDescent="0.25">
      <c r="A756" t="s">
        <v>13</v>
      </c>
      <c r="B756" t="s">
        <v>8</v>
      </c>
      <c r="C756">
        <v>3</v>
      </c>
      <c r="D756">
        <v>2015</v>
      </c>
      <c r="E756" t="s">
        <v>9</v>
      </c>
      <c r="F756" t="s">
        <v>10</v>
      </c>
      <c r="G756">
        <v>18.25</v>
      </c>
      <c r="H756" t="str">
        <f t="shared" si="11"/>
        <v>3/2015</v>
      </c>
    </row>
    <row r="757" spans="1:8" x14ac:dyDescent="0.25">
      <c r="A757" t="s">
        <v>13</v>
      </c>
      <c r="B757" t="s">
        <v>8</v>
      </c>
      <c r="C757">
        <v>2</v>
      </c>
      <c r="D757">
        <v>2015</v>
      </c>
      <c r="E757" t="s">
        <v>9</v>
      </c>
      <c r="F757" t="s">
        <v>10</v>
      </c>
      <c r="G757">
        <v>18.12</v>
      </c>
      <c r="H757" t="str">
        <f t="shared" si="11"/>
        <v>2/2015</v>
      </c>
    </row>
    <row r="758" spans="1:8" x14ac:dyDescent="0.25">
      <c r="A758" t="s">
        <v>13</v>
      </c>
      <c r="B758" t="s">
        <v>8</v>
      </c>
      <c r="C758">
        <v>1</v>
      </c>
      <c r="D758">
        <v>2015</v>
      </c>
      <c r="E758" t="s">
        <v>9</v>
      </c>
      <c r="F758" t="s">
        <v>10</v>
      </c>
      <c r="G758">
        <v>16.14</v>
      </c>
      <c r="H758" t="str">
        <f t="shared" si="11"/>
        <v>1/2015</v>
      </c>
    </row>
    <row r="759" spans="1:8" x14ac:dyDescent="0.25">
      <c r="A759" t="s">
        <v>13</v>
      </c>
      <c r="B759" t="s">
        <v>8</v>
      </c>
      <c r="C759">
        <v>12</v>
      </c>
      <c r="D759">
        <v>2014</v>
      </c>
      <c r="E759" t="s">
        <v>9</v>
      </c>
      <c r="F759" t="s">
        <v>10</v>
      </c>
      <c r="G759">
        <v>14.79</v>
      </c>
      <c r="H759" t="str">
        <f t="shared" si="11"/>
        <v>12/2014</v>
      </c>
    </row>
    <row r="760" spans="1:8" x14ac:dyDescent="0.25">
      <c r="A760" t="s">
        <v>13</v>
      </c>
      <c r="B760" t="s">
        <v>8</v>
      </c>
      <c r="C760">
        <v>11</v>
      </c>
      <c r="D760">
        <v>2014</v>
      </c>
      <c r="E760" t="s">
        <v>9</v>
      </c>
      <c r="F760" t="s">
        <v>10</v>
      </c>
      <c r="G760">
        <v>13.77</v>
      </c>
      <c r="H760" t="str">
        <f t="shared" si="11"/>
        <v>11/2014</v>
      </c>
    </row>
    <row r="761" spans="1:8" x14ac:dyDescent="0.25">
      <c r="A761" t="s">
        <v>13</v>
      </c>
      <c r="B761" t="s">
        <v>8</v>
      </c>
      <c r="C761">
        <v>10</v>
      </c>
      <c r="D761">
        <v>2014</v>
      </c>
      <c r="E761" t="s">
        <v>9</v>
      </c>
      <c r="F761" t="s">
        <v>10</v>
      </c>
      <c r="G761">
        <v>12.19</v>
      </c>
      <c r="H761" t="str">
        <f t="shared" si="11"/>
        <v>10/2014</v>
      </c>
    </row>
    <row r="762" spans="1:8" x14ac:dyDescent="0.25">
      <c r="A762" t="s">
        <v>13</v>
      </c>
      <c r="B762" t="s">
        <v>8</v>
      </c>
      <c r="C762">
        <v>9</v>
      </c>
      <c r="D762">
        <v>2014</v>
      </c>
      <c r="E762" t="s">
        <v>9</v>
      </c>
      <c r="F762" t="s">
        <v>10</v>
      </c>
      <c r="G762">
        <v>10.81</v>
      </c>
      <c r="H762" t="str">
        <f t="shared" si="11"/>
        <v>9/2014</v>
      </c>
    </row>
    <row r="763" spans="1:8" x14ac:dyDescent="0.25">
      <c r="A763" t="s">
        <v>13</v>
      </c>
      <c r="B763" t="s">
        <v>8</v>
      </c>
      <c r="C763">
        <v>8</v>
      </c>
      <c r="D763">
        <v>2014</v>
      </c>
      <c r="E763" t="s">
        <v>9</v>
      </c>
      <c r="F763" t="s">
        <v>10</v>
      </c>
      <c r="G763">
        <v>10.26</v>
      </c>
      <c r="H763" t="str">
        <f t="shared" si="11"/>
        <v>8/2014</v>
      </c>
    </row>
    <row r="764" spans="1:8" x14ac:dyDescent="0.25">
      <c r="A764" t="s">
        <v>13</v>
      </c>
      <c r="B764" t="s">
        <v>8</v>
      </c>
      <c r="C764">
        <v>7</v>
      </c>
      <c r="D764">
        <v>2014</v>
      </c>
      <c r="E764" t="s">
        <v>9</v>
      </c>
      <c r="F764" t="s">
        <v>10</v>
      </c>
      <c r="G764">
        <v>9.9600000000000009</v>
      </c>
      <c r="H764" t="str">
        <f t="shared" si="11"/>
        <v>7/2014</v>
      </c>
    </row>
    <row r="765" spans="1:8" x14ac:dyDescent="0.25">
      <c r="A765" t="s">
        <v>13</v>
      </c>
      <c r="B765" t="s">
        <v>8</v>
      </c>
      <c r="C765">
        <v>6</v>
      </c>
      <c r="D765">
        <v>2014</v>
      </c>
      <c r="E765" t="s">
        <v>9</v>
      </c>
      <c r="F765" t="s">
        <v>10</v>
      </c>
      <c r="G765">
        <v>10.64</v>
      </c>
      <c r="H765" t="str">
        <f t="shared" si="11"/>
        <v>6/2014</v>
      </c>
    </row>
    <row r="766" spans="1:8" x14ac:dyDescent="0.25">
      <c r="A766" t="s">
        <v>13</v>
      </c>
      <c r="B766" t="s">
        <v>8</v>
      </c>
      <c r="C766">
        <v>5</v>
      </c>
      <c r="D766">
        <v>2014</v>
      </c>
      <c r="E766" t="s">
        <v>9</v>
      </c>
      <c r="F766" t="s">
        <v>10</v>
      </c>
      <c r="G766">
        <v>13.61</v>
      </c>
      <c r="H766" t="str">
        <f t="shared" si="11"/>
        <v>5/2014</v>
      </c>
    </row>
    <row r="767" spans="1:8" x14ac:dyDescent="0.25">
      <c r="A767" t="s">
        <v>13</v>
      </c>
      <c r="B767" t="s">
        <v>8</v>
      </c>
      <c r="C767">
        <v>4</v>
      </c>
      <c r="D767">
        <v>2014</v>
      </c>
      <c r="E767" t="s">
        <v>9</v>
      </c>
      <c r="F767" t="s">
        <v>10</v>
      </c>
      <c r="G767">
        <v>18.760000000000002</v>
      </c>
      <c r="H767" t="str">
        <f t="shared" si="11"/>
        <v>4/2014</v>
      </c>
    </row>
    <row r="768" spans="1:8" x14ac:dyDescent="0.25">
      <c r="A768" t="s">
        <v>13</v>
      </c>
      <c r="B768" t="s">
        <v>8</v>
      </c>
      <c r="C768">
        <v>3</v>
      </c>
      <c r="D768">
        <v>2014</v>
      </c>
      <c r="E768" t="s">
        <v>9</v>
      </c>
      <c r="F768" t="s">
        <v>10</v>
      </c>
      <c r="G768">
        <v>22.82</v>
      </c>
      <c r="H768" t="str">
        <f t="shared" si="11"/>
        <v>3/2014</v>
      </c>
    </row>
    <row r="769" spans="1:8" x14ac:dyDescent="0.25">
      <c r="A769" t="s">
        <v>13</v>
      </c>
      <c r="B769" t="s">
        <v>8</v>
      </c>
      <c r="C769">
        <v>2</v>
      </c>
      <c r="D769">
        <v>2014</v>
      </c>
      <c r="E769" t="s">
        <v>9</v>
      </c>
      <c r="F769" t="s">
        <v>10</v>
      </c>
      <c r="G769">
        <v>22.24</v>
      </c>
      <c r="H769" t="str">
        <f t="shared" si="11"/>
        <v>2/2014</v>
      </c>
    </row>
    <row r="770" spans="1:8" x14ac:dyDescent="0.25">
      <c r="A770" t="s">
        <v>13</v>
      </c>
      <c r="B770" t="s">
        <v>8</v>
      </c>
      <c r="C770">
        <v>1</v>
      </c>
      <c r="D770">
        <v>2014</v>
      </c>
      <c r="E770" t="s">
        <v>9</v>
      </c>
      <c r="F770" t="s">
        <v>10</v>
      </c>
      <c r="G770">
        <v>19.850000000000001</v>
      </c>
      <c r="H770" t="str">
        <f t="shared" si="11"/>
        <v>1/2014</v>
      </c>
    </row>
    <row r="771" spans="1:8" x14ac:dyDescent="0.25">
      <c r="A771" t="s">
        <v>13</v>
      </c>
      <c r="B771" t="s">
        <v>8</v>
      </c>
      <c r="C771">
        <v>12</v>
      </c>
      <c r="D771">
        <v>2013</v>
      </c>
      <c r="E771" t="s">
        <v>9</v>
      </c>
      <c r="F771" t="s">
        <v>10</v>
      </c>
      <c r="G771">
        <v>13.34</v>
      </c>
      <c r="H771" t="str">
        <f t="shared" ref="H771:H834" si="12">C771&amp;"/"&amp;D771</f>
        <v>12/2013</v>
      </c>
    </row>
    <row r="772" spans="1:8" x14ac:dyDescent="0.25">
      <c r="A772" t="s">
        <v>13</v>
      </c>
      <c r="B772" t="s">
        <v>8</v>
      </c>
      <c r="C772">
        <v>11</v>
      </c>
      <c r="D772">
        <v>2013</v>
      </c>
      <c r="E772" t="s">
        <v>9</v>
      </c>
      <c r="F772" t="s">
        <v>10</v>
      </c>
      <c r="G772">
        <v>11.47</v>
      </c>
      <c r="H772" t="str">
        <f t="shared" si="12"/>
        <v>11/2013</v>
      </c>
    </row>
    <row r="773" spans="1:8" x14ac:dyDescent="0.25">
      <c r="A773" t="s">
        <v>13</v>
      </c>
      <c r="B773" t="s">
        <v>8</v>
      </c>
      <c r="C773">
        <v>10</v>
      </c>
      <c r="D773">
        <v>2013</v>
      </c>
      <c r="E773" t="s">
        <v>9</v>
      </c>
      <c r="F773" t="s">
        <v>10</v>
      </c>
      <c r="G773">
        <v>10.44</v>
      </c>
      <c r="H773" t="str">
        <f t="shared" si="12"/>
        <v>10/2013</v>
      </c>
    </row>
    <row r="774" spans="1:8" x14ac:dyDescent="0.25">
      <c r="A774" t="s">
        <v>13</v>
      </c>
      <c r="B774" t="s">
        <v>8</v>
      </c>
      <c r="C774">
        <v>9</v>
      </c>
      <c r="D774">
        <v>2013</v>
      </c>
      <c r="E774" t="s">
        <v>9</v>
      </c>
      <c r="F774" t="s">
        <v>10</v>
      </c>
      <c r="G774">
        <v>9.48</v>
      </c>
      <c r="H774" t="str">
        <f t="shared" si="12"/>
        <v>9/2013</v>
      </c>
    </row>
    <row r="775" spans="1:8" x14ac:dyDescent="0.25">
      <c r="A775" t="s">
        <v>13</v>
      </c>
      <c r="B775" t="s">
        <v>8</v>
      </c>
      <c r="C775">
        <v>8</v>
      </c>
      <c r="D775">
        <v>2013</v>
      </c>
      <c r="E775" t="s">
        <v>9</v>
      </c>
      <c r="F775" t="s">
        <v>10</v>
      </c>
      <c r="G775">
        <v>7.5</v>
      </c>
      <c r="H775" t="str">
        <f t="shared" si="12"/>
        <v>8/2013</v>
      </c>
    </row>
    <row r="776" spans="1:8" x14ac:dyDescent="0.25">
      <c r="A776" t="s">
        <v>13</v>
      </c>
      <c r="B776" t="s">
        <v>8</v>
      </c>
      <c r="C776">
        <v>7</v>
      </c>
      <c r="D776">
        <v>2013</v>
      </c>
      <c r="E776" t="s">
        <v>9</v>
      </c>
      <c r="F776" t="s">
        <v>10</v>
      </c>
      <c r="G776">
        <v>6.64</v>
      </c>
      <c r="H776" t="str">
        <f t="shared" si="12"/>
        <v>7/2013</v>
      </c>
    </row>
    <row r="777" spans="1:8" x14ac:dyDescent="0.25">
      <c r="A777" t="s">
        <v>13</v>
      </c>
      <c r="B777" t="s">
        <v>8</v>
      </c>
      <c r="C777">
        <v>6</v>
      </c>
      <c r="D777">
        <v>2013</v>
      </c>
      <c r="E777" t="s">
        <v>9</v>
      </c>
      <c r="F777" t="s">
        <v>10</v>
      </c>
      <c r="G777">
        <v>6.83</v>
      </c>
      <c r="H777" t="str">
        <f t="shared" si="12"/>
        <v>6/2013</v>
      </c>
    </row>
    <row r="778" spans="1:8" x14ac:dyDescent="0.25">
      <c r="A778" t="s">
        <v>13</v>
      </c>
      <c r="B778" t="s">
        <v>8</v>
      </c>
      <c r="C778">
        <v>5</v>
      </c>
      <c r="D778">
        <v>2013</v>
      </c>
      <c r="E778" t="s">
        <v>9</v>
      </c>
      <c r="F778" t="s">
        <v>10</v>
      </c>
      <c r="G778">
        <v>8.91</v>
      </c>
      <c r="H778" t="str">
        <f t="shared" si="12"/>
        <v>5/2013</v>
      </c>
    </row>
    <row r="779" spans="1:8" x14ac:dyDescent="0.25">
      <c r="A779" t="s">
        <v>13</v>
      </c>
      <c r="B779" t="s">
        <v>8</v>
      </c>
      <c r="C779">
        <v>4</v>
      </c>
      <c r="D779">
        <v>2013</v>
      </c>
      <c r="E779" t="s">
        <v>9</v>
      </c>
      <c r="F779" t="s">
        <v>10</v>
      </c>
      <c r="G779">
        <v>12.05</v>
      </c>
      <c r="H779" t="str">
        <f t="shared" si="12"/>
        <v>4/2013</v>
      </c>
    </row>
    <row r="780" spans="1:8" x14ac:dyDescent="0.25">
      <c r="A780" t="s">
        <v>13</v>
      </c>
      <c r="B780" t="s">
        <v>8</v>
      </c>
      <c r="C780">
        <v>3</v>
      </c>
      <c r="D780">
        <v>2013</v>
      </c>
      <c r="E780" t="s">
        <v>9</v>
      </c>
      <c r="F780" t="s">
        <v>10</v>
      </c>
      <c r="G780">
        <v>12.6</v>
      </c>
      <c r="H780" t="str">
        <f t="shared" si="12"/>
        <v>3/2013</v>
      </c>
    </row>
    <row r="781" spans="1:8" x14ac:dyDescent="0.25">
      <c r="A781" t="s">
        <v>13</v>
      </c>
      <c r="B781" t="s">
        <v>8</v>
      </c>
      <c r="C781">
        <v>2</v>
      </c>
      <c r="D781">
        <v>2013</v>
      </c>
      <c r="E781" t="s">
        <v>9</v>
      </c>
      <c r="F781" t="s">
        <v>10</v>
      </c>
      <c r="G781">
        <v>10.16</v>
      </c>
      <c r="H781" t="str">
        <f t="shared" si="12"/>
        <v>2/2013</v>
      </c>
    </row>
    <row r="782" spans="1:8" x14ac:dyDescent="0.25">
      <c r="A782" t="s">
        <v>13</v>
      </c>
      <c r="B782" t="s">
        <v>8</v>
      </c>
      <c r="C782">
        <v>1</v>
      </c>
      <c r="D782">
        <v>2013</v>
      </c>
      <c r="E782" t="s">
        <v>9</v>
      </c>
      <c r="F782" t="s">
        <v>10</v>
      </c>
      <c r="G782">
        <v>9.44</v>
      </c>
      <c r="H782" t="str">
        <f t="shared" si="12"/>
        <v>1/2013</v>
      </c>
    </row>
    <row r="783" spans="1:8" x14ac:dyDescent="0.25">
      <c r="A783" t="s">
        <v>13</v>
      </c>
      <c r="B783" t="s">
        <v>8</v>
      </c>
      <c r="C783">
        <v>12</v>
      </c>
      <c r="D783">
        <v>2012</v>
      </c>
      <c r="E783" t="s">
        <v>9</v>
      </c>
      <c r="F783" t="s">
        <v>10</v>
      </c>
      <c r="G783">
        <v>6.25</v>
      </c>
      <c r="H783" t="str">
        <f t="shared" si="12"/>
        <v>12/2012</v>
      </c>
    </row>
    <row r="784" spans="1:8" x14ac:dyDescent="0.25">
      <c r="A784" t="s">
        <v>13</v>
      </c>
      <c r="B784" t="s">
        <v>8</v>
      </c>
      <c r="C784">
        <v>11</v>
      </c>
      <c r="D784">
        <v>2012</v>
      </c>
      <c r="E784" t="s">
        <v>9</v>
      </c>
      <c r="F784" t="s">
        <v>10</v>
      </c>
      <c r="G784">
        <v>5.51</v>
      </c>
      <c r="H784" t="str">
        <f t="shared" si="12"/>
        <v>11/2012</v>
      </c>
    </row>
    <row r="785" spans="1:8" x14ac:dyDescent="0.25">
      <c r="A785" t="s">
        <v>13</v>
      </c>
      <c r="B785" t="s">
        <v>8</v>
      </c>
      <c r="C785">
        <v>10</v>
      </c>
      <c r="D785">
        <v>2012</v>
      </c>
      <c r="E785" t="s">
        <v>9</v>
      </c>
      <c r="F785" t="s">
        <v>10</v>
      </c>
      <c r="G785">
        <v>5.23</v>
      </c>
      <c r="H785" t="str">
        <f t="shared" si="12"/>
        <v>10/2012</v>
      </c>
    </row>
    <row r="786" spans="1:8" x14ac:dyDescent="0.25">
      <c r="A786" t="s">
        <v>13</v>
      </c>
      <c r="B786" t="s">
        <v>8</v>
      </c>
      <c r="C786">
        <v>9</v>
      </c>
      <c r="D786">
        <v>2012</v>
      </c>
      <c r="E786" t="s">
        <v>9</v>
      </c>
      <c r="F786" t="s">
        <v>10</v>
      </c>
      <c r="G786">
        <v>5.89</v>
      </c>
      <c r="H786" t="str">
        <f t="shared" si="12"/>
        <v>9/2012</v>
      </c>
    </row>
    <row r="787" spans="1:8" x14ac:dyDescent="0.25">
      <c r="A787" t="s">
        <v>13</v>
      </c>
      <c r="B787" t="s">
        <v>8</v>
      </c>
      <c r="C787">
        <v>8</v>
      </c>
      <c r="D787">
        <v>2012</v>
      </c>
      <c r="E787" t="s">
        <v>9</v>
      </c>
      <c r="F787" t="s">
        <v>10</v>
      </c>
      <c r="G787">
        <v>5.71</v>
      </c>
      <c r="H787" t="str">
        <f t="shared" si="12"/>
        <v>8/2012</v>
      </c>
    </row>
    <row r="788" spans="1:8" x14ac:dyDescent="0.25">
      <c r="A788" t="s">
        <v>13</v>
      </c>
      <c r="B788" t="s">
        <v>8</v>
      </c>
      <c r="C788">
        <v>7</v>
      </c>
      <c r="D788">
        <v>2012</v>
      </c>
      <c r="E788" t="s">
        <v>9</v>
      </c>
      <c r="F788" t="s">
        <v>10</v>
      </c>
      <c r="G788">
        <v>5.8</v>
      </c>
      <c r="H788" t="str">
        <f t="shared" si="12"/>
        <v>7/2012</v>
      </c>
    </row>
    <row r="789" spans="1:8" x14ac:dyDescent="0.25">
      <c r="A789" t="s">
        <v>13</v>
      </c>
      <c r="B789" t="s">
        <v>8</v>
      </c>
      <c r="C789">
        <v>6</v>
      </c>
      <c r="D789">
        <v>2012</v>
      </c>
      <c r="E789" t="s">
        <v>9</v>
      </c>
      <c r="F789" t="s">
        <v>10</v>
      </c>
      <c r="G789">
        <v>7.21</v>
      </c>
      <c r="H789" t="str">
        <f t="shared" si="12"/>
        <v>6/2012</v>
      </c>
    </row>
    <row r="790" spans="1:8" x14ac:dyDescent="0.25">
      <c r="A790" t="s">
        <v>13</v>
      </c>
      <c r="B790" t="s">
        <v>8</v>
      </c>
      <c r="C790">
        <v>5</v>
      </c>
      <c r="D790">
        <v>2012</v>
      </c>
      <c r="E790" t="s">
        <v>9</v>
      </c>
      <c r="F790" t="s">
        <v>10</v>
      </c>
      <c r="G790">
        <v>9.0500000000000007</v>
      </c>
      <c r="H790" t="str">
        <f t="shared" si="12"/>
        <v>5/2012</v>
      </c>
    </row>
    <row r="791" spans="1:8" x14ac:dyDescent="0.25">
      <c r="A791" t="s">
        <v>13</v>
      </c>
      <c r="B791" t="s">
        <v>8</v>
      </c>
      <c r="C791">
        <v>4</v>
      </c>
      <c r="D791">
        <v>2012</v>
      </c>
      <c r="E791" t="s">
        <v>9</v>
      </c>
      <c r="F791" t="s">
        <v>10</v>
      </c>
      <c r="G791">
        <v>12.1</v>
      </c>
      <c r="H791" t="str">
        <f t="shared" si="12"/>
        <v>4/2012</v>
      </c>
    </row>
    <row r="792" spans="1:8" x14ac:dyDescent="0.25">
      <c r="A792" t="s">
        <v>13</v>
      </c>
      <c r="B792" t="s">
        <v>8</v>
      </c>
      <c r="C792">
        <v>3</v>
      </c>
      <c r="D792">
        <v>2012</v>
      </c>
      <c r="E792" t="s">
        <v>9</v>
      </c>
      <c r="F792" t="s">
        <v>10</v>
      </c>
      <c r="G792">
        <v>10.64</v>
      </c>
      <c r="H792" t="str">
        <f t="shared" si="12"/>
        <v>3/2012</v>
      </c>
    </row>
    <row r="793" spans="1:8" x14ac:dyDescent="0.25">
      <c r="A793" t="s">
        <v>13</v>
      </c>
      <c r="B793" t="s">
        <v>8</v>
      </c>
      <c r="C793">
        <v>2</v>
      </c>
      <c r="D793">
        <v>2012</v>
      </c>
      <c r="E793" t="s">
        <v>9</v>
      </c>
      <c r="F793" t="s">
        <v>10</v>
      </c>
      <c r="G793">
        <v>8.41</v>
      </c>
      <c r="H793" t="str">
        <f t="shared" si="12"/>
        <v>2/2012</v>
      </c>
    </row>
    <row r="794" spans="1:8" x14ac:dyDescent="0.25">
      <c r="A794" t="s">
        <v>13</v>
      </c>
      <c r="B794" t="s">
        <v>8</v>
      </c>
      <c r="C794">
        <v>1</v>
      </c>
      <c r="D794">
        <v>2012</v>
      </c>
      <c r="E794" t="s">
        <v>9</v>
      </c>
      <c r="F794" t="s">
        <v>10</v>
      </c>
      <c r="G794">
        <v>8.4</v>
      </c>
      <c r="H794" t="str">
        <f t="shared" si="12"/>
        <v>1/2012</v>
      </c>
    </row>
    <row r="795" spans="1:8" x14ac:dyDescent="0.25">
      <c r="A795" t="s">
        <v>13</v>
      </c>
      <c r="B795" t="s">
        <v>8</v>
      </c>
      <c r="C795">
        <v>12</v>
      </c>
      <c r="D795">
        <v>2011</v>
      </c>
      <c r="E795" t="s">
        <v>9</v>
      </c>
      <c r="F795" t="s">
        <v>10</v>
      </c>
      <c r="G795">
        <v>8.9700000000000006</v>
      </c>
      <c r="H795" t="str">
        <f t="shared" si="12"/>
        <v>12/2011</v>
      </c>
    </row>
    <row r="796" spans="1:8" x14ac:dyDescent="0.25">
      <c r="A796" t="s">
        <v>13</v>
      </c>
      <c r="B796" t="s">
        <v>8</v>
      </c>
      <c r="C796">
        <v>11</v>
      </c>
      <c r="D796">
        <v>2011</v>
      </c>
      <c r="E796" t="s">
        <v>9</v>
      </c>
      <c r="F796" t="s">
        <v>10</v>
      </c>
      <c r="G796">
        <v>9.65</v>
      </c>
      <c r="H796" t="str">
        <f t="shared" si="12"/>
        <v>11/2011</v>
      </c>
    </row>
    <row r="797" spans="1:8" x14ac:dyDescent="0.25">
      <c r="A797" t="s">
        <v>13</v>
      </c>
      <c r="B797" t="s">
        <v>8</v>
      </c>
      <c r="C797">
        <v>10</v>
      </c>
      <c r="D797">
        <v>2011</v>
      </c>
      <c r="E797" t="s">
        <v>9</v>
      </c>
      <c r="F797" t="s">
        <v>10</v>
      </c>
      <c r="G797">
        <v>10.65</v>
      </c>
      <c r="H797" t="str">
        <f t="shared" si="12"/>
        <v>10/2011</v>
      </c>
    </row>
    <row r="798" spans="1:8" x14ac:dyDescent="0.25">
      <c r="A798" t="s">
        <v>13</v>
      </c>
      <c r="B798" t="s">
        <v>8</v>
      </c>
      <c r="C798">
        <v>9</v>
      </c>
      <c r="D798">
        <v>2011</v>
      </c>
      <c r="E798" t="s">
        <v>9</v>
      </c>
      <c r="F798" t="s">
        <v>10</v>
      </c>
      <c r="G798">
        <v>10.220000000000001</v>
      </c>
      <c r="H798" t="str">
        <f t="shared" si="12"/>
        <v>9/2011</v>
      </c>
    </row>
    <row r="799" spans="1:8" x14ac:dyDescent="0.25">
      <c r="A799" t="s">
        <v>13</v>
      </c>
      <c r="B799" t="s">
        <v>8</v>
      </c>
      <c r="C799">
        <v>8</v>
      </c>
      <c r="D799">
        <v>2011</v>
      </c>
      <c r="E799" t="s">
        <v>9</v>
      </c>
      <c r="F799" t="s">
        <v>10</v>
      </c>
      <c r="G799">
        <v>10.44</v>
      </c>
      <c r="H799" t="str">
        <f t="shared" si="12"/>
        <v>8/2011</v>
      </c>
    </row>
    <row r="800" spans="1:8" x14ac:dyDescent="0.25">
      <c r="A800" t="s">
        <v>13</v>
      </c>
      <c r="B800" t="s">
        <v>8</v>
      </c>
      <c r="C800">
        <v>7</v>
      </c>
      <c r="D800">
        <v>2011</v>
      </c>
      <c r="E800" t="s">
        <v>9</v>
      </c>
      <c r="F800" t="s">
        <v>10</v>
      </c>
      <c r="G800">
        <v>11.32</v>
      </c>
      <c r="H800" t="str">
        <f t="shared" si="12"/>
        <v>7/2011</v>
      </c>
    </row>
    <row r="801" spans="1:8" x14ac:dyDescent="0.25">
      <c r="A801" t="s">
        <v>13</v>
      </c>
      <c r="B801" t="s">
        <v>8</v>
      </c>
      <c r="C801">
        <v>6</v>
      </c>
      <c r="D801">
        <v>2011</v>
      </c>
      <c r="E801" t="s">
        <v>9</v>
      </c>
      <c r="F801" t="s">
        <v>10</v>
      </c>
      <c r="G801">
        <v>12.64</v>
      </c>
      <c r="H801" t="str">
        <f t="shared" si="12"/>
        <v>6/2011</v>
      </c>
    </row>
    <row r="802" spans="1:8" x14ac:dyDescent="0.25">
      <c r="A802" t="s">
        <v>13</v>
      </c>
      <c r="B802" t="s">
        <v>8</v>
      </c>
      <c r="C802">
        <v>5</v>
      </c>
      <c r="D802">
        <v>2011</v>
      </c>
      <c r="E802" t="s">
        <v>9</v>
      </c>
      <c r="F802" t="s">
        <v>10</v>
      </c>
      <c r="G802">
        <v>15.22</v>
      </c>
      <c r="H802" t="str">
        <f t="shared" si="12"/>
        <v>5/2011</v>
      </c>
    </row>
    <row r="803" spans="1:8" x14ac:dyDescent="0.25">
      <c r="A803" t="s">
        <v>13</v>
      </c>
      <c r="B803" t="s">
        <v>8</v>
      </c>
      <c r="C803">
        <v>4</v>
      </c>
      <c r="D803">
        <v>2011</v>
      </c>
      <c r="E803" t="s">
        <v>9</v>
      </c>
      <c r="F803" t="s">
        <v>10</v>
      </c>
      <c r="G803">
        <v>20.75</v>
      </c>
      <c r="H803" t="str">
        <f t="shared" si="12"/>
        <v>4/2011</v>
      </c>
    </row>
    <row r="804" spans="1:8" x14ac:dyDescent="0.25">
      <c r="A804" t="s">
        <v>13</v>
      </c>
      <c r="B804" t="s">
        <v>8</v>
      </c>
      <c r="C804">
        <v>3</v>
      </c>
      <c r="D804">
        <v>2011</v>
      </c>
      <c r="E804" t="s">
        <v>9</v>
      </c>
      <c r="F804" t="s">
        <v>10</v>
      </c>
      <c r="G804">
        <v>26.99</v>
      </c>
      <c r="H804" t="str">
        <f t="shared" si="12"/>
        <v>3/2011</v>
      </c>
    </row>
    <row r="805" spans="1:8" x14ac:dyDescent="0.25">
      <c r="A805" t="s">
        <v>13</v>
      </c>
      <c r="B805" t="s">
        <v>8</v>
      </c>
      <c r="C805">
        <v>2</v>
      </c>
      <c r="D805">
        <v>2011</v>
      </c>
      <c r="E805" t="s">
        <v>9</v>
      </c>
      <c r="F805" t="s">
        <v>10</v>
      </c>
      <c r="G805">
        <v>26.25</v>
      </c>
      <c r="H805" t="str">
        <f t="shared" si="12"/>
        <v>2/2011</v>
      </c>
    </row>
    <row r="806" spans="1:8" x14ac:dyDescent="0.25">
      <c r="A806" t="s">
        <v>13</v>
      </c>
      <c r="B806" t="s">
        <v>8</v>
      </c>
      <c r="C806">
        <v>1</v>
      </c>
      <c r="D806">
        <v>2011</v>
      </c>
      <c r="E806" t="s">
        <v>9</v>
      </c>
      <c r="F806" t="s">
        <v>10</v>
      </c>
      <c r="G806">
        <v>22.76</v>
      </c>
      <c r="H806" t="str">
        <f t="shared" si="12"/>
        <v>1/2011</v>
      </c>
    </row>
    <row r="807" spans="1:8" x14ac:dyDescent="0.25">
      <c r="A807" t="s">
        <v>13</v>
      </c>
      <c r="B807" t="s">
        <v>8</v>
      </c>
      <c r="C807">
        <v>12</v>
      </c>
      <c r="D807">
        <v>2010</v>
      </c>
      <c r="E807" t="s">
        <v>9</v>
      </c>
      <c r="F807" t="s">
        <v>10</v>
      </c>
      <c r="G807">
        <v>20.41</v>
      </c>
      <c r="H807" t="str">
        <f t="shared" si="12"/>
        <v>12/2010</v>
      </c>
    </row>
    <row r="808" spans="1:8" x14ac:dyDescent="0.25">
      <c r="A808" t="s">
        <v>13</v>
      </c>
      <c r="B808" t="s">
        <v>8</v>
      </c>
      <c r="C808">
        <v>11</v>
      </c>
      <c r="D808">
        <v>2010</v>
      </c>
      <c r="E808" t="s">
        <v>9</v>
      </c>
      <c r="F808" t="s">
        <v>10</v>
      </c>
      <c r="G808">
        <v>19.850000000000001</v>
      </c>
      <c r="H808" t="str">
        <f t="shared" si="12"/>
        <v>11/2010</v>
      </c>
    </row>
    <row r="809" spans="1:8" x14ac:dyDescent="0.25">
      <c r="A809" t="s">
        <v>13</v>
      </c>
      <c r="B809" t="s">
        <v>8</v>
      </c>
      <c r="C809">
        <v>10</v>
      </c>
      <c r="D809">
        <v>2010</v>
      </c>
      <c r="E809" t="s">
        <v>9</v>
      </c>
      <c r="F809" t="s">
        <v>10</v>
      </c>
      <c r="G809">
        <v>19.670000000000002</v>
      </c>
      <c r="H809" t="str">
        <f t="shared" si="12"/>
        <v>10/2010</v>
      </c>
    </row>
    <row r="810" spans="1:8" x14ac:dyDescent="0.25">
      <c r="A810" t="s">
        <v>13</v>
      </c>
      <c r="B810" t="s">
        <v>8</v>
      </c>
      <c r="C810">
        <v>9</v>
      </c>
      <c r="D810">
        <v>2010</v>
      </c>
      <c r="E810" t="s">
        <v>9</v>
      </c>
      <c r="F810" t="s">
        <v>10</v>
      </c>
      <c r="G810">
        <v>17.010000000000002</v>
      </c>
      <c r="H810" t="str">
        <f t="shared" si="12"/>
        <v>9/2010</v>
      </c>
    </row>
    <row r="811" spans="1:8" x14ac:dyDescent="0.25">
      <c r="A811" t="s">
        <v>13</v>
      </c>
      <c r="B811" t="s">
        <v>8</v>
      </c>
      <c r="C811">
        <v>8</v>
      </c>
      <c r="D811">
        <v>2010</v>
      </c>
      <c r="E811" t="s">
        <v>9</v>
      </c>
      <c r="F811" t="s">
        <v>10</v>
      </c>
      <c r="G811">
        <v>15.18</v>
      </c>
      <c r="H811" t="str">
        <f t="shared" si="12"/>
        <v>8/2010</v>
      </c>
    </row>
    <row r="812" spans="1:8" x14ac:dyDescent="0.25">
      <c r="A812" t="s">
        <v>13</v>
      </c>
      <c r="B812" t="s">
        <v>8</v>
      </c>
      <c r="C812">
        <v>7</v>
      </c>
      <c r="D812">
        <v>2010</v>
      </c>
      <c r="E812" t="s">
        <v>9</v>
      </c>
      <c r="F812" t="s">
        <v>10</v>
      </c>
      <c r="G812">
        <v>15.11</v>
      </c>
      <c r="H812" t="str">
        <f t="shared" si="12"/>
        <v>7/2010</v>
      </c>
    </row>
    <row r="813" spans="1:8" x14ac:dyDescent="0.25">
      <c r="A813" t="s">
        <v>13</v>
      </c>
      <c r="B813" t="s">
        <v>8</v>
      </c>
      <c r="C813">
        <v>6</v>
      </c>
      <c r="D813">
        <v>2010</v>
      </c>
      <c r="E813" t="s">
        <v>9</v>
      </c>
      <c r="F813" t="s">
        <v>10</v>
      </c>
      <c r="G813">
        <v>15.29</v>
      </c>
      <c r="H813" t="str">
        <f t="shared" si="12"/>
        <v>6/2010</v>
      </c>
    </row>
    <row r="814" spans="1:8" x14ac:dyDescent="0.25">
      <c r="A814" t="s">
        <v>13</v>
      </c>
      <c r="B814" t="s">
        <v>8</v>
      </c>
      <c r="C814">
        <v>5</v>
      </c>
      <c r="D814">
        <v>2010</v>
      </c>
      <c r="E814" t="s">
        <v>9</v>
      </c>
      <c r="F814" t="s">
        <v>10</v>
      </c>
      <c r="G814">
        <v>14.46</v>
      </c>
      <c r="H814" t="str">
        <f t="shared" si="12"/>
        <v>5/2010</v>
      </c>
    </row>
    <row r="815" spans="1:8" x14ac:dyDescent="0.25">
      <c r="A815" t="s">
        <v>13</v>
      </c>
      <c r="B815" t="s">
        <v>8</v>
      </c>
      <c r="C815">
        <v>4</v>
      </c>
      <c r="D815">
        <v>2010</v>
      </c>
      <c r="E815" t="s">
        <v>9</v>
      </c>
      <c r="F815" t="s">
        <v>10</v>
      </c>
      <c r="G815">
        <v>17.59</v>
      </c>
      <c r="H815" t="str">
        <f t="shared" si="12"/>
        <v>4/2010</v>
      </c>
    </row>
    <row r="816" spans="1:8" x14ac:dyDescent="0.25">
      <c r="A816" t="s">
        <v>13</v>
      </c>
      <c r="B816" t="s">
        <v>8</v>
      </c>
      <c r="C816">
        <v>3</v>
      </c>
      <c r="D816">
        <v>2010</v>
      </c>
      <c r="E816" t="s">
        <v>9</v>
      </c>
      <c r="F816" t="s">
        <v>10</v>
      </c>
      <c r="G816">
        <v>19.86</v>
      </c>
      <c r="H816" t="str">
        <f t="shared" si="12"/>
        <v>3/2010</v>
      </c>
    </row>
    <row r="817" spans="1:8" x14ac:dyDescent="0.25">
      <c r="A817" t="s">
        <v>13</v>
      </c>
      <c r="B817" t="s">
        <v>8</v>
      </c>
      <c r="C817">
        <v>2</v>
      </c>
      <c r="D817">
        <v>2010</v>
      </c>
      <c r="E817" t="s">
        <v>9</v>
      </c>
      <c r="F817" t="s">
        <v>10</v>
      </c>
      <c r="G817">
        <v>17.02</v>
      </c>
      <c r="H817" t="str">
        <f t="shared" si="12"/>
        <v>2/2010</v>
      </c>
    </row>
    <row r="818" spans="1:8" x14ac:dyDescent="0.25">
      <c r="A818" t="s">
        <v>13</v>
      </c>
      <c r="B818" t="s">
        <v>8</v>
      </c>
      <c r="C818">
        <v>1</v>
      </c>
      <c r="D818">
        <v>2010</v>
      </c>
      <c r="E818" t="s">
        <v>9</v>
      </c>
      <c r="F818" t="s">
        <v>10</v>
      </c>
      <c r="G818">
        <v>11.12</v>
      </c>
      <c r="H818" t="str">
        <f t="shared" si="12"/>
        <v>1/2010</v>
      </c>
    </row>
    <row r="819" spans="1:8" x14ac:dyDescent="0.25">
      <c r="A819" t="s">
        <v>13</v>
      </c>
      <c r="B819" t="s">
        <v>8</v>
      </c>
      <c r="C819">
        <v>12</v>
      </c>
      <c r="D819">
        <v>2009</v>
      </c>
      <c r="E819" t="s">
        <v>9</v>
      </c>
      <c r="F819" t="s">
        <v>10</v>
      </c>
      <c r="G819">
        <v>9.02</v>
      </c>
      <c r="H819" t="str">
        <f t="shared" si="12"/>
        <v>12/2009</v>
      </c>
    </row>
    <row r="820" spans="1:8" x14ac:dyDescent="0.25">
      <c r="A820" t="s">
        <v>13</v>
      </c>
      <c r="B820" t="s">
        <v>8</v>
      </c>
      <c r="C820">
        <v>11</v>
      </c>
      <c r="D820">
        <v>2009</v>
      </c>
      <c r="E820" t="s">
        <v>9</v>
      </c>
      <c r="F820" t="s">
        <v>10</v>
      </c>
      <c r="G820">
        <v>8.91</v>
      </c>
      <c r="H820" t="str">
        <f t="shared" si="12"/>
        <v>11/2009</v>
      </c>
    </row>
    <row r="821" spans="1:8" x14ac:dyDescent="0.25">
      <c r="A821" t="s">
        <v>13</v>
      </c>
      <c r="B821" t="s">
        <v>8</v>
      </c>
      <c r="C821">
        <v>10</v>
      </c>
      <c r="D821">
        <v>2009</v>
      </c>
      <c r="E821" t="s">
        <v>9</v>
      </c>
      <c r="F821" t="s">
        <v>10</v>
      </c>
      <c r="G821">
        <v>7.79</v>
      </c>
      <c r="H821" t="str">
        <f t="shared" si="12"/>
        <v>10/2009</v>
      </c>
    </row>
    <row r="822" spans="1:8" x14ac:dyDescent="0.25">
      <c r="A822" t="s">
        <v>13</v>
      </c>
      <c r="B822" t="s">
        <v>8</v>
      </c>
      <c r="C822">
        <v>9</v>
      </c>
      <c r="D822">
        <v>2009</v>
      </c>
      <c r="E822" t="s">
        <v>9</v>
      </c>
      <c r="F822" t="s">
        <v>10</v>
      </c>
      <c r="G822">
        <v>7.18</v>
      </c>
      <c r="H822" t="str">
        <f t="shared" si="12"/>
        <v>9/2009</v>
      </c>
    </row>
    <row r="823" spans="1:8" x14ac:dyDescent="0.25">
      <c r="A823" t="s">
        <v>13</v>
      </c>
      <c r="B823" t="s">
        <v>8</v>
      </c>
      <c r="C823">
        <v>8</v>
      </c>
      <c r="D823">
        <v>2009</v>
      </c>
      <c r="E823" t="s">
        <v>9</v>
      </c>
      <c r="F823" t="s">
        <v>10</v>
      </c>
      <c r="G823">
        <v>6.82</v>
      </c>
      <c r="H823" t="str">
        <f t="shared" si="12"/>
        <v>8/2009</v>
      </c>
    </row>
    <row r="824" spans="1:8" x14ac:dyDescent="0.25">
      <c r="A824" t="s">
        <v>13</v>
      </c>
      <c r="B824" t="s">
        <v>8</v>
      </c>
      <c r="C824">
        <v>7</v>
      </c>
      <c r="D824">
        <v>2009</v>
      </c>
      <c r="E824" t="s">
        <v>9</v>
      </c>
      <c r="F824" t="s">
        <v>10</v>
      </c>
      <c r="G824">
        <v>6.64</v>
      </c>
      <c r="H824" t="str">
        <f t="shared" si="12"/>
        <v>7/2009</v>
      </c>
    </row>
    <row r="825" spans="1:8" x14ac:dyDescent="0.25">
      <c r="A825" t="s">
        <v>13</v>
      </c>
      <c r="B825" t="s">
        <v>8</v>
      </c>
      <c r="C825">
        <v>6</v>
      </c>
      <c r="D825">
        <v>2009</v>
      </c>
      <c r="E825" t="s">
        <v>9</v>
      </c>
      <c r="F825" t="s">
        <v>10</v>
      </c>
      <c r="G825">
        <v>7.8</v>
      </c>
      <c r="H825" t="str">
        <f t="shared" si="12"/>
        <v>6/2009</v>
      </c>
    </row>
    <row r="826" spans="1:8" x14ac:dyDescent="0.25">
      <c r="A826" t="s">
        <v>13</v>
      </c>
      <c r="B826" t="s">
        <v>8</v>
      </c>
      <c r="C826">
        <v>5</v>
      </c>
      <c r="D826">
        <v>2009</v>
      </c>
      <c r="E826" t="s">
        <v>9</v>
      </c>
      <c r="F826" t="s">
        <v>10</v>
      </c>
      <c r="G826">
        <v>9.5</v>
      </c>
      <c r="H826" t="str">
        <f t="shared" si="12"/>
        <v>5/2009</v>
      </c>
    </row>
    <row r="827" spans="1:8" x14ac:dyDescent="0.25">
      <c r="A827" t="s">
        <v>13</v>
      </c>
      <c r="B827" t="s">
        <v>8</v>
      </c>
      <c r="C827">
        <v>4</v>
      </c>
      <c r="D827">
        <v>2009</v>
      </c>
      <c r="E827" t="s">
        <v>9</v>
      </c>
      <c r="F827" t="s">
        <v>10</v>
      </c>
      <c r="G827">
        <v>10.67</v>
      </c>
      <c r="H827" t="str">
        <f t="shared" si="12"/>
        <v>4/2009</v>
      </c>
    </row>
    <row r="828" spans="1:8" x14ac:dyDescent="0.25">
      <c r="A828" t="s">
        <v>13</v>
      </c>
      <c r="B828" t="s">
        <v>8</v>
      </c>
      <c r="C828">
        <v>3</v>
      </c>
      <c r="D828">
        <v>2009</v>
      </c>
      <c r="E828" t="s">
        <v>9</v>
      </c>
      <c r="F828" t="s">
        <v>10</v>
      </c>
      <c r="G828">
        <v>11.02</v>
      </c>
      <c r="H828" t="str">
        <f t="shared" si="12"/>
        <v>3/2009</v>
      </c>
    </row>
    <row r="829" spans="1:8" x14ac:dyDescent="0.25">
      <c r="A829" t="s">
        <v>13</v>
      </c>
      <c r="B829" t="s">
        <v>8</v>
      </c>
      <c r="C829">
        <v>2</v>
      </c>
      <c r="D829">
        <v>2009</v>
      </c>
      <c r="E829" t="s">
        <v>9</v>
      </c>
      <c r="F829" t="s">
        <v>10</v>
      </c>
      <c r="G829">
        <v>10.17</v>
      </c>
      <c r="H829" t="str">
        <f t="shared" si="12"/>
        <v>2/2009</v>
      </c>
    </row>
    <row r="830" spans="1:8" x14ac:dyDescent="0.25">
      <c r="A830" t="s">
        <v>13</v>
      </c>
      <c r="B830" t="s">
        <v>8</v>
      </c>
      <c r="C830">
        <v>1</v>
      </c>
      <c r="D830">
        <v>2009</v>
      </c>
      <c r="E830" t="s">
        <v>9</v>
      </c>
      <c r="F830" t="s">
        <v>10</v>
      </c>
      <c r="G830">
        <v>10.130000000000001</v>
      </c>
      <c r="H830" t="str">
        <f t="shared" si="12"/>
        <v>1/2009</v>
      </c>
    </row>
    <row r="831" spans="1:8" x14ac:dyDescent="0.25">
      <c r="A831" t="s">
        <v>13</v>
      </c>
      <c r="B831" t="s">
        <v>8</v>
      </c>
      <c r="C831">
        <v>12</v>
      </c>
      <c r="D831">
        <v>2008</v>
      </c>
      <c r="E831" t="s">
        <v>9</v>
      </c>
      <c r="F831" t="s">
        <v>10</v>
      </c>
      <c r="G831">
        <v>10.11</v>
      </c>
      <c r="H831" t="str">
        <f t="shared" si="12"/>
        <v>12/2008</v>
      </c>
    </row>
    <row r="832" spans="1:8" x14ac:dyDescent="0.25">
      <c r="A832" t="s">
        <v>13</v>
      </c>
      <c r="B832" t="s">
        <v>8</v>
      </c>
      <c r="C832">
        <v>11</v>
      </c>
      <c r="D832">
        <v>2008</v>
      </c>
      <c r="E832" t="s">
        <v>9</v>
      </c>
      <c r="F832" t="s">
        <v>10</v>
      </c>
      <c r="G832">
        <v>10.6</v>
      </c>
      <c r="H832" t="str">
        <f t="shared" si="12"/>
        <v>11/2008</v>
      </c>
    </row>
    <row r="833" spans="1:8" x14ac:dyDescent="0.25">
      <c r="A833" t="s">
        <v>13</v>
      </c>
      <c r="B833" t="s">
        <v>8</v>
      </c>
      <c r="C833">
        <v>10</v>
      </c>
      <c r="D833">
        <v>2008</v>
      </c>
      <c r="E833" t="s">
        <v>9</v>
      </c>
      <c r="F833" t="s">
        <v>10</v>
      </c>
      <c r="G833">
        <v>11.17</v>
      </c>
      <c r="H833" t="str">
        <f t="shared" si="12"/>
        <v>10/2008</v>
      </c>
    </row>
    <row r="834" spans="1:8" x14ac:dyDescent="0.25">
      <c r="A834" t="s">
        <v>13</v>
      </c>
      <c r="B834" t="s">
        <v>8</v>
      </c>
      <c r="C834">
        <v>9</v>
      </c>
      <c r="D834">
        <v>2008</v>
      </c>
      <c r="E834" t="s">
        <v>9</v>
      </c>
      <c r="F834" t="s">
        <v>10</v>
      </c>
      <c r="G834">
        <v>11.02</v>
      </c>
      <c r="H834" t="str">
        <f t="shared" si="12"/>
        <v>9/2008</v>
      </c>
    </row>
    <row r="835" spans="1:8" x14ac:dyDescent="0.25">
      <c r="A835" t="s">
        <v>13</v>
      </c>
      <c r="B835" t="s">
        <v>8</v>
      </c>
      <c r="C835">
        <v>8</v>
      </c>
      <c r="D835">
        <v>2008</v>
      </c>
      <c r="E835" t="s">
        <v>9</v>
      </c>
      <c r="F835" t="s">
        <v>10</v>
      </c>
      <c r="G835">
        <v>11.14</v>
      </c>
      <c r="H835" t="str">
        <f t="shared" ref="H835:H898" si="13">C835&amp;"/"&amp;D835</f>
        <v>8/2008</v>
      </c>
    </row>
    <row r="836" spans="1:8" x14ac:dyDescent="0.25">
      <c r="A836" t="s">
        <v>13</v>
      </c>
      <c r="B836" t="s">
        <v>8</v>
      </c>
      <c r="C836">
        <v>7</v>
      </c>
      <c r="D836">
        <v>2008</v>
      </c>
      <c r="E836" t="s">
        <v>9</v>
      </c>
      <c r="F836" t="s">
        <v>10</v>
      </c>
      <c r="G836">
        <v>11.41</v>
      </c>
      <c r="H836" t="str">
        <f t="shared" si="13"/>
        <v>7/2008</v>
      </c>
    </row>
    <row r="837" spans="1:8" x14ac:dyDescent="0.25">
      <c r="A837" t="s">
        <v>13</v>
      </c>
      <c r="B837" t="s">
        <v>8</v>
      </c>
      <c r="C837">
        <v>6</v>
      </c>
      <c r="D837">
        <v>2008</v>
      </c>
      <c r="E837" t="s">
        <v>9</v>
      </c>
      <c r="F837" t="s">
        <v>10</v>
      </c>
      <c r="G837">
        <v>11.61</v>
      </c>
      <c r="H837" t="str">
        <f t="shared" si="13"/>
        <v>6/2008</v>
      </c>
    </row>
    <row r="838" spans="1:8" x14ac:dyDescent="0.25">
      <c r="A838" t="s">
        <v>13</v>
      </c>
      <c r="B838" t="s">
        <v>8</v>
      </c>
      <c r="C838">
        <v>5</v>
      </c>
      <c r="D838">
        <v>2008</v>
      </c>
      <c r="E838" t="s">
        <v>9</v>
      </c>
      <c r="F838" t="s">
        <v>10</v>
      </c>
      <c r="G838">
        <v>12.35</v>
      </c>
      <c r="H838" t="str">
        <f t="shared" si="13"/>
        <v>5/2008</v>
      </c>
    </row>
    <row r="839" spans="1:8" x14ac:dyDescent="0.25">
      <c r="A839" t="s">
        <v>13</v>
      </c>
      <c r="B839" t="s">
        <v>8</v>
      </c>
      <c r="C839">
        <v>4</v>
      </c>
      <c r="D839">
        <v>2008</v>
      </c>
      <c r="E839" t="s">
        <v>9</v>
      </c>
      <c r="F839" t="s">
        <v>10</v>
      </c>
      <c r="G839">
        <v>15.07</v>
      </c>
      <c r="H839" t="str">
        <f t="shared" si="13"/>
        <v>4/2008</v>
      </c>
    </row>
    <row r="840" spans="1:8" x14ac:dyDescent="0.25">
      <c r="A840" t="s">
        <v>13</v>
      </c>
      <c r="B840" t="s">
        <v>8</v>
      </c>
      <c r="C840">
        <v>3</v>
      </c>
      <c r="D840">
        <v>2008</v>
      </c>
      <c r="E840" t="s">
        <v>9</v>
      </c>
      <c r="F840" t="s">
        <v>10</v>
      </c>
      <c r="G840">
        <v>17.22</v>
      </c>
      <c r="H840" t="str">
        <f t="shared" si="13"/>
        <v>3/2008</v>
      </c>
    </row>
    <row r="841" spans="1:8" x14ac:dyDescent="0.25">
      <c r="A841" t="s">
        <v>13</v>
      </c>
      <c r="B841" t="s">
        <v>8</v>
      </c>
      <c r="C841">
        <v>2</v>
      </c>
      <c r="D841">
        <v>2008</v>
      </c>
      <c r="E841" t="s">
        <v>9</v>
      </c>
      <c r="F841" t="s">
        <v>10</v>
      </c>
      <c r="G841">
        <v>17.309999999999999</v>
      </c>
      <c r="H841" t="str">
        <f t="shared" si="13"/>
        <v>2/2008</v>
      </c>
    </row>
    <row r="842" spans="1:8" x14ac:dyDescent="0.25">
      <c r="A842" t="s">
        <v>13</v>
      </c>
      <c r="B842" t="s">
        <v>8</v>
      </c>
      <c r="C842">
        <v>1</v>
      </c>
      <c r="D842">
        <v>2008</v>
      </c>
      <c r="E842" t="s">
        <v>9</v>
      </c>
      <c r="F842" t="s">
        <v>10</v>
      </c>
      <c r="G842">
        <v>15.73</v>
      </c>
      <c r="H842" t="str">
        <f t="shared" si="13"/>
        <v>1/2008</v>
      </c>
    </row>
    <row r="843" spans="1:8" x14ac:dyDescent="0.25">
      <c r="A843" t="s">
        <v>13</v>
      </c>
      <c r="B843" t="s">
        <v>8</v>
      </c>
      <c r="C843">
        <v>12</v>
      </c>
      <c r="D843">
        <v>2007</v>
      </c>
      <c r="E843" t="s">
        <v>9</v>
      </c>
      <c r="F843" t="s">
        <v>10</v>
      </c>
      <c r="G843">
        <v>14.22</v>
      </c>
      <c r="H843" t="str">
        <f t="shared" si="13"/>
        <v>12/2007</v>
      </c>
    </row>
    <row r="844" spans="1:8" x14ac:dyDescent="0.25">
      <c r="A844" t="s">
        <v>13</v>
      </c>
      <c r="B844" t="s">
        <v>8</v>
      </c>
      <c r="C844">
        <v>11</v>
      </c>
      <c r="D844">
        <v>2007</v>
      </c>
      <c r="E844" t="s">
        <v>9</v>
      </c>
      <c r="F844" t="s">
        <v>10</v>
      </c>
      <c r="G844">
        <v>13.67</v>
      </c>
      <c r="H844" t="str">
        <f t="shared" si="13"/>
        <v>11/2007</v>
      </c>
    </row>
    <row r="845" spans="1:8" x14ac:dyDescent="0.25">
      <c r="A845" t="s">
        <v>13</v>
      </c>
      <c r="B845" t="s">
        <v>8</v>
      </c>
      <c r="C845">
        <v>10</v>
      </c>
      <c r="D845">
        <v>2007</v>
      </c>
      <c r="E845" t="s">
        <v>9</v>
      </c>
      <c r="F845" t="s">
        <v>10</v>
      </c>
      <c r="G845">
        <v>11.74</v>
      </c>
      <c r="H845" t="str">
        <f t="shared" si="13"/>
        <v>10/2007</v>
      </c>
    </row>
    <row r="846" spans="1:8" x14ac:dyDescent="0.25">
      <c r="A846" t="s">
        <v>13</v>
      </c>
      <c r="B846" t="s">
        <v>8</v>
      </c>
      <c r="C846">
        <v>9</v>
      </c>
      <c r="D846">
        <v>2007</v>
      </c>
      <c r="E846" t="s">
        <v>9</v>
      </c>
      <c r="F846" t="s">
        <v>10</v>
      </c>
      <c r="G846">
        <v>10.95</v>
      </c>
      <c r="H846" t="str">
        <f t="shared" si="13"/>
        <v>9/2007</v>
      </c>
    </row>
    <row r="847" spans="1:8" x14ac:dyDescent="0.25">
      <c r="A847" t="s">
        <v>13</v>
      </c>
      <c r="B847" t="s">
        <v>8</v>
      </c>
      <c r="C847">
        <v>8</v>
      </c>
      <c r="D847">
        <v>2007</v>
      </c>
      <c r="E847" t="s">
        <v>9</v>
      </c>
      <c r="F847" t="s">
        <v>10</v>
      </c>
      <c r="G847">
        <v>11.4</v>
      </c>
      <c r="H847" t="str">
        <f t="shared" si="13"/>
        <v>8/2007</v>
      </c>
    </row>
    <row r="848" spans="1:8" x14ac:dyDescent="0.25">
      <c r="A848" t="s">
        <v>13</v>
      </c>
      <c r="B848" t="s">
        <v>8</v>
      </c>
      <c r="C848">
        <v>7</v>
      </c>
      <c r="D848">
        <v>2007</v>
      </c>
      <c r="E848" t="s">
        <v>9</v>
      </c>
      <c r="F848" t="s">
        <v>10</v>
      </c>
      <c r="G848">
        <v>11.35</v>
      </c>
      <c r="H848" t="str">
        <f t="shared" si="13"/>
        <v>7/2007</v>
      </c>
    </row>
    <row r="849" spans="1:8" x14ac:dyDescent="0.25">
      <c r="A849" t="s">
        <v>13</v>
      </c>
      <c r="B849" t="s">
        <v>8</v>
      </c>
      <c r="C849">
        <v>6</v>
      </c>
      <c r="D849">
        <v>2007</v>
      </c>
      <c r="E849" t="s">
        <v>9</v>
      </c>
      <c r="F849" t="s">
        <v>10</v>
      </c>
      <c r="G849">
        <v>11.77</v>
      </c>
      <c r="H849" t="str">
        <f t="shared" si="13"/>
        <v>6/2007</v>
      </c>
    </row>
    <row r="850" spans="1:8" x14ac:dyDescent="0.25">
      <c r="A850" t="s">
        <v>13</v>
      </c>
      <c r="B850" t="s">
        <v>8</v>
      </c>
      <c r="C850">
        <v>5</v>
      </c>
      <c r="D850">
        <v>2007</v>
      </c>
      <c r="E850" t="s">
        <v>9</v>
      </c>
      <c r="F850" t="s">
        <v>10</v>
      </c>
      <c r="G850">
        <v>14.23</v>
      </c>
      <c r="H850" t="str">
        <f t="shared" si="13"/>
        <v>5/2007</v>
      </c>
    </row>
    <row r="851" spans="1:8" x14ac:dyDescent="0.25">
      <c r="A851" t="s">
        <v>13</v>
      </c>
      <c r="B851" t="s">
        <v>8</v>
      </c>
      <c r="C851">
        <v>4</v>
      </c>
      <c r="D851">
        <v>2007</v>
      </c>
      <c r="E851" t="s">
        <v>9</v>
      </c>
      <c r="F851" t="s">
        <v>10</v>
      </c>
      <c r="G851">
        <v>17.46</v>
      </c>
      <c r="H851" t="str">
        <f t="shared" si="13"/>
        <v>4/2007</v>
      </c>
    </row>
    <row r="852" spans="1:8" x14ac:dyDescent="0.25">
      <c r="A852" t="s">
        <v>13</v>
      </c>
      <c r="B852" t="s">
        <v>8</v>
      </c>
      <c r="C852">
        <v>3</v>
      </c>
      <c r="D852">
        <v>2007</v>
      </c>
      <c r="E852" t="s">
        <v>9</v>
      </c>
      <c r="F852" t="s">
        <v>10</v>
      </c>
      <c r="G852">
        <v>19.86</v>
      </c>
      <c r="H852" t="str">
        <f t="shared" si="13"/>
        <v>3/2007</v>
      </c>
    </row>
    <row r="853" spans="1:8" x14ac:dyDescent="0.25">
      <c r="A853" t="s">
        <v>13</v>
      </c>
      <c r="B853" t="s">
        <v>8</v>
      </c>
      <c r="C853">
        <v>2</v>
      </c>
      <c r="D853">
        <v>2007</v>
      </c>
      <c r="E853" t="s">
        <v>9</v>
      </c>
      <c r="F853" t="s">
        <v>10</v>
      </c>
      <c r="G853">
        <v>17.53</v>
      </c>
      <c r="H853" t="str">
        <f t="shared" si="13"/>
        <v>2/2007</v>
      </c>
    </row>
    <row r="854" spans="1:8" x14ac:dyDescent="0.25">
      <c r="A854" t="s">
        <v>13</v>
      </c>
      <c r="B854" t="s">
        <v>8</v>
      </c>
      <c r="C854">
        <v>1</v>
      </c>
      <c r="D854">
        <v>2007</v>
      </c>
      <c r="E854" t="s">
        <v>9</v>
      </c>
      <c r="F854" t="s">
        <v>10</v>
      </c>
      <c r="G854">
        <v>15.25</v>
      </c>
      <c r="H854" t="str">
        <f t="shared" si="13"/>
        <v>1/2007</v>
      </c>
    </row>
    <row r="855" spans="1:8" x14ac:dyDescent="0.25">
      <c r="A855" t="s">
        <v>13</v>
      </c>
      <c r="B855" t="s">
        <v>8</v>
      </c>
      <c r="C855">
        <v>12</v>
      </c>
      <c r="D855">
        <v>2006</v>
      </c>
      <c r="E855" t="s">
        <v>9</v>
      </c>
      <c r="F855" t="s">
        <v>10</v>
      </c>
      <c r="G855">
        <v>13.79</v>
      </c>
      <c r="H855" t="str">
        <f t="shared" si="13"/>
        <v>12/2006</v>
      </c>
    </row>
    <row r="856" spans="1:8" x14ac:dyDescent="0.25">
      <c r="A856" t="s">
        <v>13</v>
      </c>
      <c r="B856" t="s">
        <v>8</v>
      </c>
      <c r="C856">
        <v>11</v>
      </c>
      <c r="D856">
        <v>2006</v>
      </c>
      <c r="E856" t="s">
        <v>9</v>
      </c>
      <c r="F856" t="s">
        <v>10</v>
      </c>
      <c r="G856">
        <v>13.48</v>
      </c>
      <c r="H856" t="str">
        <f t="shared" si="13"/>
        <v>11/2006</v>
      </c>
    </row>
    <row r="857" spans="1:8" x14ac:dyDescent="0.25">
      <c r="A857" t="s">
        <v>13</v>
      </c>
      <c r="B857" t="s">
        <v>8</v>
      </c>
      <c r="C857">
        <v>10</v>
      </c>
      <c r="D857">
        <v>2006</v>
      </c>
      <c r="E857" t="s">
        <v>9</v>
      </c>
      <c r="F857" t="s">
        <v>10</v>
      </c>
      <c r="G857">
        <v>13.15</v>
      </c>
      <c r="H857" t="str">
        <f t="shared" si="13"/>
        <v>10/2006</v>
      </c>
    </row>
    <row r="858" spans="1:8" x14ac:dyDescent="0.25">
      <c r="A858" t="s">
        <v>13</v>
      </c>
      <c r="B858" t="s">
        <v>8</v>
      </c>
      <c r="C858">
        <v>9</v>
      </c>
      <c r="D858">
        <v>2006</v>
      </c>
      <c r="E858" t="s">
        <v>9</v>
      </c>
      <c r="F858" t="s">
        <v>10</v>
      </c>
      <c r="G858">
        <v>13.06</v>
      </c>
      <c r="H858" t="str">
        <f t="shared" si="13"/>
        <v>9/2006</v>
      </c>
    </row>
    <row r="859" spans="1:8" x14ac:dyDescent="0.25">
      <c r="A859" t="s">
        <v>13</v>
      </c>
      <c r="B859" t="s">
        <v>8</v>
      </c>
      <c r="C859">
        <v>8</v>
      </c>
      <c r="D859">
        <v>2006</v>
      </c>
      <c r="E859" t="s">
        <v>9</v>
      </c>
      <c r="F859" t="s">
        <v>10</v>
      </c>
      <c r="G859">
        <v>11.47</v>
      </c>
      <c r="H859" t="str">
        <f t="shared" si="13"/>
        <v>8/2006</v>
      </c>
    </row>
    <row r="860" spans="1:8" x14ac:dyDescent="0.25">
      <c r="A860" t="s">
        <v>13</v>
      </c>
      <c r="B860" t="s">
        <v>8</v>
      </c>
      <c r="C860">
        <v>7</v>
      </c>
      <c r="D860">
        <v>2006</v>
      </c>
      <c r="E860" t="s">
        <v>9</v>
      </c>
      <c r="F860" t="s">
        <v>10</v>
      </c>
      <c r="G860">
        <v>10.39</v>
      </c>
      <c r="H860" t="str">
        <f t="shared" si="13"/>
        <v>7/2006</v>
      </c>
    </row>
    <row r="861" spans="1:8" x14ac:dyDescent="0.25">
      <c r="A861" t="s">
        <v>13</v>
      </c>
      <c r="B861" t="s">
        <v>8</v>
      </c>
      <c r="C861">
        <v>6</v>
      </c>
      <c r="D861">
        <v>2006</v>
      </c>
      <c r="E861" t="s">
        <v>9</v>
      </c>
      <c r="F861" t="s">
        <v>10</v>
      </c>
      <c r="G861">
        <v>10.16</v>
      </c>
      <c r="H861" t="str">
        <f t="shared" si="13"/>
        <v>6/2006</v>
      </c>
    </row>
    <row r="862" spans="1:8" x14ac:dyDescent="0.25">
      <c r="A862" t="s">
        <v>13</v>
      </c>
      <c r="B862" t="s">
        <v>8</v>
      </c>
      <c r="C862">
        <v>5</v>
      </c>
      <c r="D862">
        <v>2006</v>
      </c>
      <c r="E862" t="s">
        <v>9</v>
      </c>
      <c r="F862" t="s">
        <v>10</v>
      </c>
      <c r="G862">
        <v>11.16</v>
      </c>
      <c r="H862" t="str">
        <f t="shared" si="13"/>
        <v>5/2006</v>
      </c>
    </row>
    <row r="863" spans="1:8" x14ac:dyDescent="0.25">
      <c r="A863" t="s">
        <v>13</v>
      </c>
      <c r="B863" t="s">
        <v>8</v>
      </c>
      <c r="C863">
        <v>4</v>
      </c>
      <c r="D863">
        <v>2006</v>
      </c>
      <c r="E863" t="s">
        <v>9</v>
      </c>
      <c r="F863" t="s">
        <v>10</v>
      </c>
      <c r="G863">
        <v>14.25</v>
      </c>
      <c r="H863" t="str">
        <f t="shared" si="13"/>
        <v>4/2006</v>
      </c>
    </row>
    <row r="864" spans="1:8" x14ac:dyDescent="0.25">
      <c r="A864" t="s">
        <v>13</v>
      </c>
      <c r="B864" t="s">
        <v>8</v>
      </c>
      <c r="C864">
        <v>3</v>
      </c>
      <c r="D864">
        <v>2006</v>
      </c>
      <c r="E864" t="s">
        <v>9</v>
      </c>
      <c r="F864" t="s">
        <v>10</v>
      </c>
      <c r="G864">
        <v>19.14</v>
      </c>
      <c r="H864" t="str">
        <f t="shared" si="13"/>
        <v>3/2006</v>
      </c>
    </row>
    <row r="865" spans="1:8" x14ac:dyDescent="0.25">
      <c r="A865" t="s">
        <v>13</v>
      </c>
      <c r="B865" t="s">
        <v>8</v>
      </c>
      <c r="C865">
        <v>2</v>
      </c>
      <c r="D865">
        <v>2006</v>
      </c>
      <c r="E865" t="s">
        <v>9</v>
      </c>
      <c r="F865" t="s">
        <v>10</v>
      </c>
      <c r="G865">
        <v>19.989999999999998</v>
      </c>
      <c r="H865" t="str">
        <f t="shared" si="13"/>
        <v>2/2006</v>
      </c>
    </row>
    <row r="866" spans="1:8" x14ac:dyDescent="0.25">
      <c r="A866" t="s">
        <v>13</v>
      </c>
      <c r="B866" t="s">
        <v>8</v>
      </c>
      <c r="C866">
        <v>1</v>
      </c>
      <c r="D866">
        <v>2006</v>
      </c>
      <c r="E866" t="s">
        <v>9</v>
      </c>
      <c r="F866" t="s">
        <v>10</v>
      </c>
      <c r="G866">
        <v>16.600000000000001</v>
      </c>
      <c r="H866" t="str">
        <f t="shared" si="13"/>
        <v>1/2006</v>
      </c>
    </row>
    <row r="867" spans="1:8" x14ac:dyDescent="0.25">
      <c r="A867" t="s">
        <v>13</v>
      </c>
      <c r="B867" t="s">
        <v>8</v>
      </c>
      <c r="C867">
        <v>12</v>
      </c>
      <c r="D867">
        <v>2005</v>
      </c>
      <c r="E867" t="s">
        <v>9</v>
      </c>
      <c r="F867" t="s">
        <v>10</v>
      </c>
      <c r="G867">
        <v>14.31</v>
      </c>
      <c r="H867" t="str">
        <f t="shared" si="13"/>
        <v>12/2005</v>
      </c>
    </row>
    <row r="868" spans="1:8" x14ac:dyDescent="0.25">
      <c r="A868" t="s">
        <v>13</v>
      </c>
      <c r="B868" t="s">
        <v>8</v>
      </c>
      <c r="C868">
        <v>11</v>
      </c>
      <c r="D868">
        <v>2005</v>
      </c>
      <c r="E868" t="s">
        <v>9</v>
      </c>
      <c r="F868" t="s">
        <v>10</v>
      </c>
      <c r="G868">
        <v>13.6</v>
      </c>
      <c r="H868" t="str">
        <f t="shared" si="13"/>
        <v>11/2005</v>
      </c>
    </row>
    <row r="869" spans="1:8" x14ac:dyDescent="0.25">
      <c r="A869" t="s">
        <v>13</v>
      </c>
      <c r="B869" t="s">
        <v>8</v>
      </c>
      <c r="C869">
        <v>10</v>
      </c>
      <c r="D869">
        <v>2005</v>
      </c>
      <c r="E869" t="s">
        <v>9</v>
      </c>
      <c r="F869" t="s">
        <v>10</v>
      </c>
      <c r="G869">
        <v>11.65</v>
      </c>
      <c r="H869" t="str">
        <f t="shared" si="13"/>
        <v>10/2005</v>
      </c>
    </row>
    <row r="870" spans="1:8" x14ac:dyDescent="0.25">
      <c r="A870" t="s">
        <v>13</v>
      </c>
      <c r="B870" t="s">
        <v>8</v>
      </c>
      <c r="C870">
        <v>9</v>
      </c>
      <c r="D870">
        <v>2005</v>
      </c>
      <c r="E870" t="s">
        <v>9</v>
      </c>
      <c r="F870" t="s">
        <v>10</v>
      </c>
      <c r="G870">
        <v>10.55</v>
      </c>
      <c r="H870" t="str">
        <f t="shared" si="13"/>
        <v>9/2005</v>
      </c>
    </row>
    <row r="871" spans="1:8" x14ac:dyDescent="0.25">
      <c r="A871" t="s">
        <v>13</v>
      </c>
      <c r="B871" t="s">
        <v>8</v>
      </c>
      <c r="C871">
        <v>8</v>
      </c>
      <c r="D871">
        <v>2005</v>
      </c>
      <c r="E871" t="s">
        <v>9</v>
      </c>
      <c r="F871" t="s">
        <v>10</v>
      </c>
      <c r="G871">
        <v>9.9600000000000009</v>
      </c>
      <c r="H871" t="str">
        <f t="shared" si="13"/>
        <v>8/2005</v>
      </c>
    </row>
    <row r="872" spans="1:8" x14ac:dyDescent="0.25">
      <c r="A872" t="s">
        <v>13</v>
      </c>
      <c r="B872" t="s">
        <v>8</v>
      </c>
      <c r="C872">
        <v>7</v>
      </c>
      <c r="D872">
        <v>2005</v>
      </c>
      <c r="E872" t="s">
        <v>9</v>
      </c>
      <c r="F872" t="s">
        <v>10</v>
      </c>
      <c r="G872">
        <v>9.3699999999999992</v>
      </c>
      <c r="H872" t="str">
        <f t="shared" si="13"/>
        <v>7/2005</v>
      </c>
    </row>
    <row r="873" spans="1:8" x14ac:dyDescent="0.25">
      <c r="A873" t="s">
        <v>13</v>
      </c>
      <c r="B873" t="s">
        <v>8</v>
      </c>
      <c r="C873">
        <v>6</v>
      </c>
      <c r="D873">
        <v>2005</v>
      </c>
      <c r="E873" t="s">
        <v>9</v>
      </c>
      <c r="F873" t="s">
        <v>10</v>
      </c>
      <c r="G873">
        <v>9.3800000000000008</v>
      </c>
      <c r="H873" t="str">
        <f t="shared" si="13"/>
        <v>6/2005</v>
      </c>
    </row>
    <row r="874" spans="1:8" x14ac:dyDescent="0.25">
      <c r="A874" t="s">
        <v>13</v>
      </c>
      <c r="B874" t="s">
        <v>8</v>
      </c>
      <c r="C874">
        <v>5</v>
      </c>
      <c r="D874">
        <v>2005</v>
      </c>
      <c r="E874" t="s">
        <v>9</v>
      </c>
      <c r="F874" t="s">
        <v>10</v>
      </c>
      <c r="G874">
        <v>9.9700000000000006</v>
      </c>
      <c r="H874" t="str">
        <f t="shared" si="13"/>
        <v>5/2005</v>
      </c>
    </row>
    <row r="875" spans="1:8" x14ac:dyDescent="0.25">
      <c r="A875" t="s">
        <v>13</v>
      </c>
      <c r="B875" t="s">
        <v>8</v>
      </c>
      <c r="C875">
        <v>4</v>
      </c>
      <c r="D875">
        <v>2005</v>
      </c>
      <c r="E875" t="s">
        <v>9</v>
      </c>
      <c r="F875" t="s">
        <v>10</v>
      </c>
      <c r="G875">
        <v>11.84</v>
      </c>
      <c r="H875" t="str">
        <f t="shared" si="13"/>
        <v>4/2005</v>
      </c>
    </row>
    <row r="876" spans="1:8" x14ac:dyDescent="0.25">
      <c r="A876" t="s">
        <v>13</v>
      </c>
      <c r="B876" t="s">
        <v>8</v>
      </c>
      <c r="C876">
        <v>3</v>
      </c>
      <c r="D876">
        <v>2005</v>
      </c>
      <c r="E876" t="s">
        <v>9</v>
      </c>
      <c r="F876" t="s">
        <v>10</v>
      </c>
      <c r="G876">
        <v>13.91</v>
      </c>
      <c r="H876" t="str">
        <f t="shared" si="13"/>
        <v>3/2005</v>
      </c>
    </row>
    <row r="877" spans="1:8" x14ac:dyDescent="0.25">
      <c r="A877" t="s">
        <v>13</v>
      </c>
      <c r="B877" t="s">
        <v>8</v>
      </c>
      <c r="C877">
        <v>2</v>
      </c>
      <c r="D877">
        <v>2005</v>
      </c>
      <c r="E877" t="s">
        <v>9</v>
      </c>
      <c r="F877" t="s">
        <v>10</v>
      </c>
      <c r="G877">
        <v>10.92</v>
      </c>
      <c r="H877" t="str">
        <f t="shared" si="13"/>
        <v>2/2005</v>
      </c>
    </row>
    <row r="878" spans="1:8" x14ac:dyDescent="0.25">
      <c r="A878" t="s">
        <v>13</v>
      </c>
      <c r="B878" t="s">
        <v>8</v>
      </c>
      <c r="C878">
        <v>1</v>
      </c>
      <c r="D878">
        <v>2005</v>
      </c>
      <c r="E878" t="s">
        <v>9</v>
      </c>
      <c r="F878" t="s">
        <v>10</v>
      </c>
      <c r="G878">
        <v>10.95</v>
      </c>
      <c r="H878" t="str">
        <f t="shared" si="13"/>
        <v>1/2005</v>
      </c>
    </row>
    <row r="879" spans="1:8" x14ac:dyDescent="0.25">
      <c r="A879" t="s">
        <v>13</v>
      </c>
      <c r="B879" t="s">
        <v>8</v>
      </c>
      <c r="C879">
        <v>12</v>
      </c>
      <c r="D879">
        <v>2004</v>
      </c>
      <c r="E879" t="s">
        <v>9</v>
      </c>
      <c r="F879" t="s">
        <v>10</v>
      </c>
      <c r="G879">
        <v>9.5500000000000007</v>
      </c>
      <c r="H879" t="str">
        <f t="shared" si="13"/>
        <v>12/2004</v>
      </c>
    </row>
    <row r="880" spans="1:8" x14ac:dyDescent="0.25">
      <c r="A880" t="s">
        <v>13</v>
      </c>
      <c r="B880" t="s">
        <v>8</v>
      </c>
      <c r="C880">
        <v>11</v>
      </c>
      <c r="D880">
        <v>2004</v>
      </c>
      <c r="E880" t="s">
        <v>9</v>
      </c>
      <c r="F880" t="s">
        <v>10</v>
      </c>
      <c r="G880">
        <v>9.48</v>
      </c>
      <c r="H880" t="str">
        <f t="shared" si="13"/>
        <v>11/2004</v>
      </c>
    </row>
    <row r="881" spans="1:8" x14ac:dyDescent="0.25">
      <c r="A881" t="s">
        <v>13</v>
      </c>
      <c r="B881" t="s">
        <v>8</v>
      </c>
      <c r="C881">
        <v>10</v>
      </c>
      <c r="D881">
        <v>2004</v>
      </c>
      <c r="E881" t="s">
        <v>9</v>
      </c>
      <c r="F881" t="s">
        <v>10</v>
      </c>
      <c r="G881">
        <v>8.5399999999999991</v>
      </c>
      <c r="H881" t="str">
        <f t="shared" si="13"/>
        <v>10/2004</v>
      </c>
    </row>
    <row r="882" spans="1:8" x14ac:dyDescent="0.25">
      <c r="A882" t="s">
        <v>13</v>
      </c>
      <c r="B882" t="s">
        <v>8</v>
      </c>
      <c r="C882">
        <v>9</v>
      </c>
      <c r="D882">
        <v>2004</v>
      </c>
      <c r="E882" t="s">
        <v>9</v>
      </c>
      <c r="F882" t="s">
        <v>10</v>
      </c>
      <c r="G882">
        <v>7.42</v>
      </c>
      <c r="H882" t="str">
        <f t="shared" si="13"/>
        <v>9/2004</v>
      </c>
    </row>
    <row r="883" spans="1:8" x14ac:dyDescent="0.25">
      <c r="A883" t="s">
        <v>13</v>
      </c>
      <c r="B883" t="s">
        <v>8</v>
      </c>
      <c r="C883">
        <v>8</v>
      </c>
      <c r="D883">
        <v>2004</v>
      </c>
      <c r="E883" t="s">
        <v>9</v>
      </c>
      <c r="F883" t="s">
        <v>10</v>
      </c>
      <c r="G883">
        <v>6.88</v>
      </c>
      <c r="H883" t="str">
        <f t="shared" si="13"/>
        <v>8/2004</v>
      </c>
    </row>
    <row r="884" spans="1:8" x14ac:dyDescent="0.25">
      <c r="A884" t="s">
        <v>13</v>
      </c>
      <c r="B884" t="s">
        <v>8</v>
      </c>
      <c r="C884">
        <v>7</v>
      </c>
      <c r="D884">
        <v>2004</v>
      </c>
      <c r="E884" t="s">
        <v>9</v>
      </c>
      <c r="F884" t="s">
        <v>10</v>
      </c>
      <c r="G884">
        <v>6.74</v>
      </c>
      <c r="H884" t="str">
        <f t="shared" si="13"/>
        <v>7/2004</v>
      </c>
    </row>
    <row r="885" spans="1:8" x14ac:dyDescent="0.25">
      <c r="A885" t="s">
        <v>13</v>
      </c>
      <c r="B885" t="s">
        <v>8</v>
      </c>
      <c r="C885">
        <v>6</v>
      </c>
      <c r="D885">
        <v>2004</v>
      </c>
      <c r="E885" t="s">
        <v>9</v>
      </c>
      <c r="F885" t="s">
        <v>10</v>
      </c>
      <c r="G885">
        <v>8.0299999999999994</v>
      </c>
      <c r="H885" t="str">
        <f t="shared" si="13"/>
        <v>6/2004</v>
      </c>
    </row>
    <row r="886" spans="1:8" x14ac:dyDescent="0.25">
      <c r="A886" t="s">
        <v>13</v>
      </c>
      <c r="B886" t="s">
        <v>8</v>
      </c>
      <c r="C886">
        <v>5</v>
      </c>
      <c r="D886">
        <v>2004</v>
      </c>
      <c r="E886" t="s">
        <v>9</v>
      </c>
      <c r="F886" t="s">
        <v>10</v>
      </c>
      <c r="G886">
        <v>9.2799999999999994</v>
      </c>
      <c r="H886" t="str">
        <f t="shared" si="13"/>
        <v>5/2004</v>
      </c>
    </row>
    <row r="887" spans="1:8" x14ac:dyDescent="0.25">
      <c r="A887" t="s">
        <v>13</v>
      </c>
      <c r="B887" t="s">
        <v>8</v>
      </c>
      <c r="C887">
        <v>4</v>
      </c>
      <c r="D887">
        <v>2004</v>
      </c>
      <c r="E887" t="s">
        <v>9</v>
      </c>
      <c r="F887" t="s">
        <v>10</v>
      </c>
      <c r="G887">
        <v>9.76</v>
      </c>
      <c r="H887" t="str">
        <f t="shared" si="13"/>
        <v>4/2004</v>
      </c>
    </row>
    <row r="888" spans="1:8" x14ac:dyDescent="0.25">
      <c r="A888" t="s">
        <v>13</v>
      </c>
      <c r="B888" t="s">
        <v>8</v>
      </c>
      <c r="C888">
        <v>3</v>
      </c>
      <c r="D888">
        <v>2004</v>
      </c>
      <c r="E888" t="s">
        <v>9</v>
      </c>
      <c r="F888" t="s">
        <v>10</v>
      </c>
      <c r="G888">
        <v>10.09</v>
      </c>
      <c r="H888" t="str">
        <f t="shared" si="13"/>
        <v>3/2004</v>
      </c>
    </row>
    <row r="889" spans="1:8" x14ac:dyDescent="0.25">
      <c r="A889" t="s">
        <v>13</v>
      </c>
      <c r="B889" t="s">
        <v>8</v>
      </c>
      <c r="C889">
        <v>2</v>
      </c>
      <c r="D889">
        <v>2004</v>
      </c>
      <c r="E889" t="s">
        <v>9</v>
      </c>
      <c r="F889" t="s">
        <v>10</v>
      </c>
      <c r="G889">
        <v>10.83</v>
      </c>
      <c r="H889" t="str">
        <f t="shared" si="13"/>
        <v>2/2004</v>
      </c>
    </row>
    <row r="890" spans="1:8" x14ac:dyDescent="0.25">
      <c r="A890" t="s">
        <v>13</v>
      </c>
      <c r="B890" t="s">
        <v>8</v>
      </c>
      <c r="C890">
        <v>1</v>
      </c>
      <c r="D890">
        <v>2004</v>
      </c>
      <c r="E890" t="s">
        <v>9</v>
      </c>
      <c r="F890" t="s">
        <v>10</v>
      </c>
      <c r="G890">
        <v>11.97</v>
      </c>
      <c r="H890" t="str">
        <f t="shared" si="13"/>
        <v>1/2004</v>
      </c>
    </row>
    <row r="891" spans="1:8" x14ac:dyDescent="0.25">
      <c r="A891" t="s">
        <v>13</v>
      </c>
      <c r="B891" t="s">
        <v>8</v>
      </c>
      <c r="C891">
        <v>12</v>
      </c>
      <c r="D891">
        <v>2003</v>
      </c>
      <c r="E891" t="s">
        <v>9</v>
      </c>
      <c r="F891" t="s">
        <v>10</v>
      </c>
      <c r="G891">
        <v>12.6</v>
      </c>
      <c r="H891" t="str">
        <f t="shared" si="13"/>
        <v>12/2003</v>
      </c>
    </row>
    <row r="892" spans="1:8" x14ac:dyDescent="0.25">
      <c r="A892" t="s">
        <v>13</v>
      </c>
      <c r="B892" t="s">
        <v>8</v>
      </c>
      <c r="C892">
        <v>11</v>
      </c>
      <c r="D892">
        <v>2003</v>
      </c>
      <c r="E892" t="s">
        <v>9</v>
      </c>
      <c r="F892" t="s">
        <v>10</v>
      </c>
      <c r="G892">
        <v>13.14</v>
      </c>
      <c r="H892" t="str">
        <f t="shared" si="13"/>
        <v>11/2003</v>
      </c>
    </row>
    <row r="893" spans="1:8" x14ac:dyDescent="0.25">
      <c r="A893" t="s">
        <v>13</v>
      </c>
      <c r="B893" t="s">
        <v>8</v>
      </c>
      <c r="C893">
        <v>10</v>
      </c>
      <c r="D893">
        <v>2003</v>
      </c>
      <c r="E893" t="s">
        <v>9</v>
      </c>
      <c r="F893" t="s">
        <v>10</v>
      </c>
      <c r="G893">
        <v>12.7</v>
      </c>
      <c r="H893" t="str">
        <f t="shared" si="13"/>
        <v>10/2003</v>
      </c>
    </row>
    <row r="894" spans="1:8" x14ac:dyDescent="0.25">
      <c r="A894" t="s">
        <v>13</v>
      </c>
      <c r="B894" t="s">
        <v>8</v>
      </c>
      <c r="C894">
        <v>9</v>
      </c>
      <c r="D894">
        <v>2003</v>
      </c>
      <c r="E894" t="s">
        <v>9</v>
      </c>
      <c r="F894" t="s">
        <v>10</v>
      </c>
      <c r="G894">
        <v>11.16</v>
      </c>
      <c r="H894" t="str">
        <f t="shared" si="13"/>
        <v>9/2003</v>
      </c>
    </row>
    <row r="895" spans="1:8" x14ac:dyDescent="0.25">
      <c r="A895" t="s">
        <v>13</v>
      </c>
      <c r="B895" t="s">
        <v>8</v>
      </c>
      <c r="C895">
        <v>8</v>
      </c>
      <c r="D895">
        <v>2003</v>
      </c>
      <c r="E895" t="s">
        <v>9</v>
      </c>
      <c r="F895" t="s">
        <v>10</v>
      </c>
      <c r="G895">
        <v>9.3699999999999992</v>
      </c>
      <c r="H895" t="str">
        <f t="shared" si="13"/>
        <v>8/2003</v>
      </c>
    </row>
    <row r="896" spans="1:8" x14ac:dyDescent="0.25">
      <c r="A896" t="s">
        <v>13</v>
      </c>
      <c r="B896" t="s">
        <v>8</v>
      </c>
      <c r="C896">
        <v>7</v>
      </c>
      <c r="D896">
        <v>2003</v>
      </c>
      <c r="E896" t="s">
        <v>9</v>
      </c>
      <c r="F896" t="s">
        <v>10</v>
      </c>
      <c r="G896">
        <v>8.93</v>
      </c>
      <c r="H896" t="str">
        <f t="shared" si="13"/>
        <v>7/2003</v>
      </c>
    </row>
    <row r="897" spans="1:8" x14ac:dyDescent="0.25">
      <c r="A897" t="s">
        <v>13</v>
      </c>
      <c r="B897" t="s">
        <v>8</v>
      </c>
      <c r="C897">
        <v>6</v>
      </c>
      <c r="D897">
        <v>2003</v>
      </c>
      <c r="E897" t="s">
        <v>9</v>
      </c>
      <c r="F897" t="s">
        <v>10</v>
      </c>
      <c r="G897">
        <v>9.5</v>
      </c>
      <c r="H897" t="str">
        <f t="shared" si="13"/>
        <v>6/2003</v>
      </c>
    </row>
    <row r="898" spans="1:8" x14ac:dyDescent="0.25">
      <c r="A898" t="s">
        <v>15</v>
      </c>
      <c r="B898" t="s">
        <v>8</v>
      </c>
      <c r="C898">
        <v>9</v>
      </c>
      <c r="D898">
        <v>2020</v>
      </c>
      <c r="E898" t="s">
        <v>9</v>
      </c>
      <c r="F898" t="s">
        <v>10</v>
      </c>
      <c r="G898">
        <v>22.36</v>
      </c>
      <c r="H898" t="str">
        <f t="shared" si="13"/>
        <v>9/2020</v>
      </c>
    </row>
    <row r="899" spans="1:8" x14ac:dyDescent="0.25">
      <c r="A899" t="s">
        <v>15</v>
      </c>
      <c r="B899" t="s">
        <v>8</v>
      </c>
      <c r="C899">
        <v>8</v>
      </c>
      <c r="D899">
        <v>2020</v>
      </c>
      <c r="E899" t="s">
        <v>9</v>
      </c>
      <c r="F899" t="s">
        <v>10</v>
      </c>
      <c r="G899">
        <v>23.06</v>
      </c>
      <c r="H899" t="str">
        <f t="shared" ref="H899:H962" si="14">C899&amp;"/"&amp;D899</f>
        <v>8/2020</v>
      </c>
    </row>
    <row r="900" spans="1:8" x14ac:dyDescent="0.25">
      <c r="A900" t="s">
        <v>15</v>
      </c>
      <c r="B900" t="s">
        <v>8</v>
      </c>
      <c r="C900">
        <v>9</v>
      </c>
      <c r="D900">
        <v>2019</v>
      </c>
      <c r="E900" t="s">
        <v>9</v>
      </c>
      <c r="F900" t="s">
        <v>10</v>
      </c>
      <c r="G900">
        <v>19.8</v>
      </c>
      <c r="H900" t="str">
        <f t="shared" si="14"/>
        <v>9/2019</v>
      </c>
    </row>
    <row r="901" spans="1:8" x14ac:dyDescent="0.25">
      <c r="A901" t="s">
        <v>15</v>
      </c>
      <c r="B901" t="s">
        <v>8</v>
      </c>
      <c r="C901">
        <v>8</v>
      </c>
      <c r="D901">
        <v>2019</v>
      </c>
      <c r="E901" t="s">
        <v>9</v>
      </c>
      <c r="F901" t="s">
        <v>10</v>
      </c>
      <c r="G901">
        <v>21.5</v>
      </c>
      <c r="H901" t="str">
        <f t="shared" si="14"/>
        <v>8/2019</v>
      </c>
    </row>
    <row r="902" spans="1:8" x14ac:dyDescent="0.25">
      <c r="A902" t="s">
        <v>15</v>
      </c>
      <c r="B902" t="s">
        <v>8</v>
      </c>
      <c r="C902">
        <v>7</v>
      </c>
      <c r="D902">
        <v>2019</v>
      </c>
      <c r="E902" t="s">
        <v>9</v>
      </c>
      <c r="F902" t="s">
        <v>10</v>
      </c>
      <c r="G902">
        <v>21.39</v>
      </c>
      <c r="H902" t="str">
        <f t="shared" si="14"/>
        <v>7/2019</v>
      </c>
    </row>
    <row r="903" spans="1:8" x14ac:dyDescent="0.25">
      <c r="A903" t="s">
        <v>15</v>
      </c>
      <c r="B903" t="s">
        <v>8</v>
      </c>
      <c r="C903">
        <v>6</v>
      </c>
      <c r="D903">
        <v>2019</v>
      </c>
      <c r="E903" t="s">
        <v>9</v>
      </c>
      <c r="F903" t="s">
        <v>10</v>
      </c>
      <c r="G903">
        <v>20.37</v>
      </c>
      <c r="H903" t="str">
        <f t="shared" si="14"/>
        <v>6/2019</v>
      </c>
    </row>
    <row r="904" spans="1:8" x14ac:dyDescent="0.25">
      <c r="A904" t="s">
        <v>15</v>
      </c>
      <c r="B904" t="s">
        <v>8</v>
      </c>
      <c r="C904">
        <v>5</v>
      </c>
      <c r="D904">
        <v>2019</v>
      </c>
      <c r="E904" t="s">
        <v>9</v>
      </c>
      <c r="F904" t="s">
        <v>10</v>
      </c>
      <c r="G904">
        <v>19.5</v>
      </c>
      <c r="H904" t="str">
        <f t="shared" si="14"/>
        <v>5/2019</v>
      </c>
    </row>
    <row r="905" spans="1:8" x14ac:dyDescent="0.25">
      <c r="A905" t="s">
        <v>15</v>
      </c>
      <c r="B905" t="s">
        <v>8</v>
      </c>
      <c r="C905">
        <v>10</v>
      </c>
      <c r="D905">
        <v>2018</v>
      </c>
      <c r="E905" t="s">
        <v>9</v>
      </c>
      <c r="F905" t="s">
        <v>10</v>
      </c>
      <c r="G905">
        <v>20.5</v>
      </c>
      <c r="H905" t="str">
        <f t="shared" si="14"/>
        <v>10/2018</v>
      </c>
    </row>
    <row r="906" spans="1:8" x14ac:dyDescent="0.25">
      <c r="A906" t="s">
        <v>15</v>
      </c>
      <c r="B906" t="s">
        <v>8</v>
      </c>
      <c r="C906">
        <v>9</v>
      </c>
      <c r="D906">
        <v>2018</v>
      </c>
      <c r="E906" t="s">
        <v>9</v>
      </c>
      <c r="F906" t="s">
        <v>10</v>
      </c>
      <c r="G906">
        <v>20.25</v>
      </c>
      <c r="H906" t="str">
        <f t="shared" si="14"/>
        <v>9/2018</v>
      </c>
    </row>
    <row r="907" spans="1:8" x14ac:dyDescent="0.25">
      <c r="A907" t="s">
        <v>15</v>
      </c>
      <c r="B907" t="s">
        <v>8</v>
      </c>
      <c r="C907">
        <v>8</v>
      </c>
      <c r="D907">
        <v>2018</v>
      </c>
      <c r="E907" t="s">
        <v>9</v>
      </c>
      <c r="F907" t="s">
        <v>10</v>
      </c>
      <c r="G907">
        <v>20.329999999999998</v>
      </c>
      <c r="H907" t="str">
        <f t="shared" si="14"/>
        <v>8/2018</v>
      </c>
    </row>
    <row r="908" spans="1:8" x14ac:dyDescent="0.25">
      <c r="A908" t="s">
        <v>15</v>
      </c>
      <c r="B908" t="s">
        <v>8</v>
      </c>
      <c r="C908">
        <v>7</v>
      </c>
      <c r="D908">
        <v>2018</v>
      </c>
      <c r="E908" t="s">
        <v>9</v>
      </c>
      <c r="F908" t="s">
        <v>10</v>
      </c>
      <c r="G908">
        <v>20.350000000000001</v>
      </c>
      <c r="H908" t="str">
        <f t="shared" si="14"/>
        <v>7/2018</v>
      </c>
    </row>
    <row r="909" spans="1:8" x14ac:dyDescent="0.25">
      <c r="A909" t="s">
        <v>15</v>
      </c>
      <c r="B909" t="s">
        <v>8</v>
      </c>
      <c r="C909">
        <v>6</v>
      </c>
      <c r="D909">
        <v>2018</v>
      </c>
      <c r="E909" t="s">
        <v>9</v>
      </c>
      <c r="F909" t="s">
        <v>10</v>
      </c>
      <c r="G909">
        <v>18.87</v>
      </c>
      <c r="H909" t="str">
        <f t="shared" si="14"/>
        <v>6/2018</v>
      </c>
    </row>
    <row r="910" spans="1:8" x14ac:dyDescent="0.25">
      <c r="A910" t="s">
        <v>15</v>
      </c>
      <c r="B910" t="s">
        <v>8</v>
      </c>
      <c r="C910">
        <v>8</v>
      </c>
      <c r="D910">
        <v>2017</v>
      </c>
      <c r="E910" t="s">
        <v>9</v>
      </c>
      <c r="F910" t="s">
        <v>10</v>
      </c>
      <c r="G910">
        <v>19.39</v>
      </c>
      <c r="H910" t="str">
        <f t="shared" si="14"/>
        <v>8/2017</v>
      </c>
    </row>
    <row r="911" spans="1:8" x14ac:dyDescent="0.25">
      <c r="A911" t="s">
        <v>15</v>
      </c>
      <c r="B911" t="s">
        <v>8</v>
      </c>
      <c r="C911">
        <v>7</v>
      </c>
      <c r="D911">
        <v>2017</v>
      </c>
      <c r="E911" t="s">
        <v>9</v>
      </c>
      <c r="F911" t="s">
        <v>10</v>
      </c>
      <c r="G911">
        <v>20.420000000000002</v>
      </c>
      <c r="H911" t="str">
        <f t="shared" si="14"/>
        <v>7/2017</v>
      </c>
    </row>
    <row r="912" spans="1:8" x14ac:dyDescent="0.25">
      <c r="A912" t="s">
        <v>15</v>
      </c>
      <c r="B912" t="s">
        <v>8</v>
      </c>
      <c r="C912">
        <v>6</v>
      </c>
      <c r="D912">
        <v>2017</v>
      </c>
      <c r="E912" t="s">
        <v>9</v>
      </c>
      <c r="F912" t="s">
        <v>10</v>
      </c>
      <c r="G912">
        <v>18</v>
      </c>
      <c r="H912" t="str">
        <f t="shared" si="14"/>
        <v>6/2017</v>
      </c>
    </row>
    <row r="913" spans="1:8" x14ac:dyDescent="0.25">
      <c r="A913" t="s">
        <v>15</v>
      </c>
      <c r="B913" t="s">
        <v>8</v>
      </c>
      <c r="C913">
        <v>5</v>
      </c>
      <c r="D913">
        <v>2017</v>
      </c>
      <c r="E913" t="s">
        <v>9</v>
      </c>
      <c r="F913" t="s">
        <v>10</v>
      </c>
      <c r="G913">
        <v>16.03</v>
      </c>
      <c r="H913" t="str">
        <f t="shared" si="14"/>
        <v>5/2017</v>
      </c>
    </row>
    <row r="914" spans="1:8" x14ac:dyDescent="0.25">
      <c r="A914" t="s">
        <v>15</v>
      </c>
      <c r="B914" t="s">
        <v>8</v>
      </c>
      <c r="C914">
        <v>8</v>
      </c>
      <c r="D914">
        <v>2016</v>
      </c>
      <c r="E914" t="s">
        <v>9</v>
      </c>
      <c r="F914" t="s">
        <v>10</v>
      </c>
      <c r="G914">
        <v>18.489999999999998</v>
      </c>
      <c r="H914" t="str">
        <f t="shared" si="14"/>
        <v>8/2016</v>
      </c>
    </row>
    <row r="915" spans="1:8" x14ac:dyDescent="0.25">
      <c r="A915" t="s">
        <v>15</v>
      </c>
      <c r="B915" t="s">
        <v>8</v>
      </c>
      <c r="C915">
        <v>7</v>
      </c>
      <c r="D915">
        <v>2016</v>
      </c>
      <c r="E915" t="s">
        <v>9</v>
      </c>
      <c r="F915" t="s">
        <v>10</v>
      </c>
      <c r="G915">
        <v>18.09</v>
      </c>
      <c r="H915" t="str">
        <f t="shared" si="14"/>
        <v>7/2016</v>
      </c>
    </row>
    <row r="916" spans="1:8" x14ac:dyDescent="0.25">
      <c r="A916" t="s">
        <v>15</v>
      </c>
      <c r="B916" t="s">
        <v>8</v>
      </c>
      <c r="C916">
        <v>6</v>
      </c>
      <c r="D916">
        <v>2016</v>
      </c>
      <c r="E916" t="s">
        <v>9</v>
      </c>
      <c r="F916" t="s">
        <v>10</v>
      </c>
      <c r="G916">
        <v>18.07</v>
      </c>
      <c r="H916" t="str">
        <f t="shared" si="14"/>
        <v>6/2016</v>
      </c>
    </row>
    <row r="917" spans="1:8" x14ac:dyDescent="0.25">
      <c r="A917" t="s">
        <v>15</v>
      </c>
      <c r="B917" t="s">
        <v>8</v>
      </c>
      <c r="C917">
        <v>9</v>
      </c>
      <c r="D917">
        <v>2015</v>
      </c>
      <c r="E917" t="s">
        <v>9</v>
      </c>
      <c r="F917" t="s">
        <v>10</v>
      </c>
      <c r="G917">
        <v>9.93</v>
      </c>
      <c r="H917" t="str">
        <f t="shared" si="14"/>
        <v>9/2015</v>
      </c>
    </row>
    <row r="918" spans="1:8" x14ac:dyDescent="0.25">
      <c r="A918" t="s">
        <v>15</v>
      </c>
      <c r="B918" t="s">
        <v>8</v>
      </c>
      <c r="C918">
        <v>8</v>
      </c>
      <c r="D918">
        <v>2015</v>
      </c>
      <c r="E918" t="s">
        <v>9</v>
      </c>
      <c r="F918" t="s">
        <v>10</v>
      </c>
      <c r="G918">
        <v>9.64</v>
      </c>
      <c r="H918" t="str">
        <f t="shared" si="14"/>
        <v>8/2015</v>
      </c>
    </row>
    <row r="919" spans="1:8" x14ac:dyDescent="0.25">
      <c r="A919" t="s">
        <v>15</v>
      </c>
      <c r="B919" t="s">
        <v>8</v>
      </c>
      <c r="C919">
        <v>7</v>
      </c>
      <c r="D919">
        <v>2015</v>
      </c>
      <c r="E919" t="s">
        <v>9</v>
      </c>
      <c r="F919" t="s">
        <v>10</v>
      </c>
      <c r="G919">
        <v>10</v>
      </c>
      <c r="H919" t="str">
        <f t="shared" si="14"/>
        <v>7/2015</v>
      </c>
    </row>
    <row r="920" spans="1:8" x14ac:dyDescent="0.25">
      <c r="A920" t="s">
        <v>15</v>
      </c>
      <c r="B920" t="s">
        <v>8</v>
      </c>
      <c r="C920">
        <v>9</v>
      </c>
      <c r="D920">
        <v>2014</v>
      </c>
      <c r="E920" t="s">
        <v>9</v>
      </c>
      <c r="F920" t="s">
        <v>10</v>
      </c>
      <c r="G920">
        <v>9.74</v>
      </c>
      <c r="H920" t="str">
        <f t="shared" si="14"/>
        <v>9/2014</v>
      </c>
    </row>
    <row r="921" spans="1:8" x14ac:dyDescent="0.25">
      <c r="A921" t="s">
        <v>15</v>
      </c>
      <c r="B921" t="s">
        <v>8</v>
      </c>
      <c r="C921">
        <v>8</v>
      </c>
      <c r="D921">
        <v>2014</v>
      </c>
      <c r="E921" t="s">
        <v>9</v>
      </c>
      <c r="F921" t="s">
        <v>10</v>
      </c>
      <c r="G921">
        <v>9.16</v>
      </c>
      <c r="H921" t="str">
        <f t="shared" si="14"/>
        <v>8/2014</v>
      </c>
    </row>
    <row r="922" spans="1:8" x14ac:dyDescent="0.25">
      <c r="A922" t="s">
        <v>15</v>
      </c>
      <c r="B922" t="s">
        <v>8</v>
      </c>
      <c r="C922">
        <v>7</v>
      </c>
      <c r="D922">
        <v>2014</v>
      </c>
      <c r="E922" t="s">
        <v>9</v>
      </c>
      <c r="F922" t="s">
        <v>10</v>
      </c>
      <c r="G922">
        <v>8.5399999999999991</v>
      </c>
      <c r="H922" t="str">
        <f t="shared" si="14"/>
        <v>7/2014</v>
      </c>
    </row>
    <row r="923" spans="1:8" x14ac:dyDescent="0.25">
      <c r="A923" t="s">
        <v>15</v>
      </c>
      <c r="B923" t="s">
        <v>8</v>
      </c>
      <c r="C923">
        <v>6</v>
      </c>
      <c r="D923">
        <v>2014</v>
      </c>
      <c r="E923" t="s">
        <v>9</v>
      </c>
      <c r="F923" t="s">
        <v>10</v>
      </c>
      <c r="G923">
        <v>8.8000000000000007</v>
      </c>
      <c r="H923" t="str">
        <f t="shared" si="14"/>
        <v>6/2014</v>
      </c>
    </row>
    <row r="924" spans="1:8" x14ac:dyDescent="0.25">
      <c r="A924" t="s">
        <v>15</v>
      </c>
      <c r="B924" t="s">
        <v>8</v>
      </c>
      <c r="C924">
        <v>8</v>
      </c>
      <c r="D924">
        <v>2013</v>
      </c>
      <c r="E924" t="s">
        <v>9</v>
      </c>
      <c r="F924" t="s">
        <v>10</v>
      </c>
      <c r="G924">
        <v>6.9</v>
      </c>
      <c r="H924" t="str">
        <f t="shared" si="14"/>
        <v>8/2013</v>
      </c>
    </row>
    <row r="925" spans="1:8" x14ac:dyDescent="0.25">
      <c r="A925" t="s">
        <v>15</v>
      </c>
      <c r="B925" t="s">
        <v>8</v>
      </c>
      <c r="C925">
        <v>7</v>
      </c>
      <c r="D925">
        <v>2013</v>
      </c>
      <c r="E925" t="s">
        <v>9</v>
      </c>
      <c r="F925" t="s">
        <v>10</v>
      </c>
      <c r="G925">
        <v>6.1</v>
      </c>
      <c r="H925" t="str">
        <f t="shared" si="14"/>
        <v>7/2013</v>
      </c>
    </row>
    <row r="926" spans="1:8" x14ac:dyDescent="0.25">
      <c r="A926" t="s">
        <v>15</v>
      </c>
      <c r="B926" t="s">
        <v>8</v>
      </c>
      <c r="C926">
        <v>6</v>
      </c>
      <c r="D926">
        <v>2013</v>
      </c>
      <c r="E926" t="s">
        <v>9</v>
      </c>
      <c r="F926" t="s">
        <v>10</v>
      </c>
      <c r="G926">
        <v>6</v>
      </c>
      <c r="H926" t="str">
        <f t="shared" si="14"/>
        <v>6/2013</v>
      </c>
    </row>
    <row r="927" spans="1:8" x14ac:dyDescent="0.25">
      <c r="A927" t="s">
        <v>15</v>
      </c>
      <c r="B927" t="s">
        <v>8</v>
      </c>
      <c r="C927">
        <v>8</v>
      </c>
      <c r="D927">
        <v>2012</v>
      </c>
      <c r="E927" t="s">
        <v>9</v>
      </c>
      <c r="F927" t="s">
        <v>10</v>
      </c>
      <c r="G927">
        <v>4</v>
      </c>
      <c r="H927" t="str">
        <f t="shared" si="14"/>
        <v>8/2012</v>
      </c>
    </row>
    <row r="928" spans="1:8" x14ac:dyDescent="0.25">
      <c r="A928" t="s">
        <v>15</v>
      </c>
      <c r="B928" t="s">
        <v>8</v>
      </c>
      <c r="C928">
        <v>7</v>
      </c>
      <c r="D928">
        <v>2012</v>
      </c>
      <c r="E928" t="s">
        <v>9</v>
      </c>
      <c r="F928" t="s">
        <v>10</v>
      </c>
      <c r="G928">
        <v>4</v>
      </c>
      <c r="H928" t="str">
        <f t="shared" si="14"/>
        <v>7/2012</v>
      </c>
    </row>
    <row r="929" spans="1:8" x14ac:dyDescent="0.25">
      <c r="A929" t="s">
        <v>15</v>
      </c>
      <c r="B929" t="s">
        <v>8</v>
      </c>
      <c r="C929">
        <v>6</v>
      </c>
      <c r="D929">
        <v>2011</v>
      </c>
      <c r="E929" t="s">
        <v>9</v>
      </c>
      <c r="F929" t="s">
        <v>10</v>
      </c>
      <c r="G929">
        <v>6.33</v>
      </c>
      <c r="H929" t="str">
        <f t="shared" si="14"/>
        <v>6/2011</v>
      </c>
    </row>
    <row r="930" spans="1:8" x14ac:dyDescent="0.25">
      <c r="A930" t="s">
        <v>15</v>
      </c>
      <c r="B930" t="s">
        <v>8</v>
      </c>
      <c r="C930">
        <v>5</v>
      </c>
      <c r="D930">
        <v>2011</v>
      </c>
      <c r="E930" t="s">
        <v>9</v>
      </c>
      <c r="F930" t="s">
        <v>10</v>
      </c>
      <c r="G930">
        <v>6.5</v>
      </c>
      <c r="H930" t="str">
        <f t="shared" si="14"/>
        <v>5/2011</v>
      </c>
    </row>
    <row r="931" spans="1:8" x14ac:dyDescent="0.25">
      <c r="A931" t="s">
        <v>15</v>
      </c>
      <c r="B931" t="s">
        <v>8</v>
      </c>
      <c r="C931">
        <v>8</v>
      </c>
      <c r="D931">
        <v>2010</v>
      </c>
      <c r="E931" t="s">
        <v>9</v>
      </c>
      <c r="F931" t="s">
        <v>10</v>
      </c>
      <c r="G931">
        <v>14.63</v>
      </c>
      <c r="H931" t="str">
        <f t="shared" si="14"/>
        <v>8/2010</v>
      </c>
    </row>
    <row r="932" spans="1:8" x14ac:dyDescent="0.25">
      <c r="A932" t="s">
        <v>15</v>
      </c>
      <c r="B932" t="s">
        <v>8</v>
      </c>
      <c r="C932">
        <v>7</v>
      </c>
      <c r="D932">
        <v>2010</v>
      </c>
      <c r="E932" t="s">
        <v>9</v>
      </c>
      <c r="F932" t="s">
        <v>10</v>
      </c>
      <c r="G932">
        <v>14.44</v>
      </c>
      <c r="H932" t="str">
        <f t="shared" si="14"/>
        <v>7/2010</v>
      </c>
    </row>
    <row r="933" spans="1:8" x14ac:dyDescent="0.25">
      <c r="A933" t="s">
        <v>15</v>
      </c>
      <c r="B933" t="s">
        <v>8</v>
      </c>
      <c r="C933">
        <v>6</v>
      </c>
      <c r="D933">
        <v>2010</v>
      </c>
      <c r="E933" t="s">
        <v>9</v>
      </c>
      <c r="F933" t="s">
        <v>10</v>
      </c>
      <c r="G933">
        <v>13.95</v>
      </c>
      <c r="H933" t="str">
        <f t="shared" si="14"/>
        <v>6/2010</v>
      </c>
    </row>
    <row r="934" spans="1:8" x14ac:dyDescent="0.25">
      <c r="A934" t="s">
        <v>15</v>
      </c>
      <c r="B934" t="s">
        <v>8</v>
      </c>
      <c r="C934">
        <v>5</v>
      </c>
      <c r="D934">
        <v>2010</v>
      </c>
      <c r="E934" t="s">
        <v>9</v>
      </c>
      <c r="F934" t="s">
        <v>10</v>
      </c>
      <c r="G934">
        <v>12.04</v>
      </c>
      <c r="H934" t="str">
        <f t="shared" si="14"/>
        <v>5/2010</v>
      </c>
    </row>
    <row r="935" spans="1:8" x14ac:dyDescent="0.25">
      <c r="A935" t="s">
        <v>15</v>
      </c>
      <c r="B935" t="s">
        <v>8</v>
      </c>
      <c r="C935">
        <v>4</v>
      </c>
      <c r="D935">
        <v>2010</v>
      </c>
      <c r="E935" t="s">
        <v>9</v>
      </c>
      <c r="F935" t="s">
        <v>10</v>
      </c>
      <c r="G935">
        <v>8.08</v>
      </c>
      <c r="H935" t="str">
        <f t="shared" si="14"/>
        <v>4/2010</v>
      </c>
    </row>
    <row r="936" spans="1:8" x14ac:dyDescent="0.25">
      <c r="A936" t="s">
        <v>15</v>
      </c>
      <c r="B936" t="s">
        <v>8</v>
      </c>
      <c r="C936">
        <v>9</v>
      </c>
      <c r="D936">
        <v>2009</v>
      </c>
      <c r="E936" t="s">
        <v>9</v>
      </c>
      <c r="F936" t="s">
        <v>10</v>
      </c>
      <c r="G936">
        <v>3.9</v>
      </c>
      <c r="H936" t="str">
        <f t="shared" si="14"/>
        <v>9/2009</v>
      </c>
    </row>
    <row r="937" spans="1:8" x14ac:dyDescent="0.25">
      <c r="A937" t="s">
        <v>15</v>
      </c>
      <c r="B937" t="s">
        <v>8</v>
      </c>
      <c r="C937">
        <v>8</v>
      </c>
      <c r="D937">
        <v>2009</v>
      </c>
      <c r="E937" t="s">
        <v>9</v>
      </c>
      <c r="F937" t="s">
        <v>10</v>
      </c>
      <c r="G937">
        <v>3.57</v>
      </c>
      <c r="H937" t="str">
        <f t="shared" si="14"/>
        <v>8/2009</v>
      </c>
    </row>
    <row r="938" spans="1:8" x14ac:dyDescent="0.25">
      <c r="A938" t="s">
        <v>15</v>
      </c>
      <c r="B938" t="s">
        <v>8</v>
      </c>
      <c r="C938">
        <v>7</v>
      </c>
      <c r="D938">
        <v>2009</v>
      </c>
      <c r="E938" t="s">
        <v>9</v>
      </c>
      <c r="F938" t="s">
        <v>10</v>
      </c>
      <c r="G938">
        <v>3.7</v>
      </c>
      <c r="H938" t="str">
        <f t="shared" si="14"/>
        <v>7/2009</v>
      </c>
    </row>
    <row r="939" spans="1:8" x14ac:dyDescent="0.25">
      <c r="A939" t="s">
        <v>15</v>
      </c>
      <c r="B939" t="s">
        <v>8</v>
      </c>
      <c r="C939">
        <v>6</v>
      </c>
      <c r="D939">
        <v>2009</v>
      </c>
      <c r="E939" t="s">
        <v>9</v>
      </c>
      <c r="F939" t="s">
        <v>10</v>
      </c>
      <c r="G939">
        <v>3.68</v>
      </c>
      <c r="H939" t="str">
        <f t="shared" si="14"/>
        <v>6/2009</v>
      </c>
    </row>
    <row r="940" spans="1:8" x14ac:dyDescent="0.25">
      <c r="A940" t="s">
        <v>15</v>
      </c>
      <c r="B940" t="s">
        <v>8</v>
      </c>
      <c r="C940">
        <v>11</v>
      </c>
      <c r="D940">
        <v>2008</v>
      </c>
      <c r="E940" t="s">
        <v>9</v>
      </c>
      <c r="F940" t="s">
        <v>10</v>
      </c>
      <c r="G940">
        <v>8</v>
      </c>
      <c r="H940" t="str">
        <f t="shared" si="14"/>
        <v>11/2008</v>
      </c>
    </row>
    <row r="941" spans="1:8" x14ac:dyDescent="0.25">
      <c r="A941" t="s">
        <v>15</v>
      </c>
      <c r="B941" t="s">
        <v>8</v>
      </c>
      <c r="C941">
        <v>10</v>
      </c>
      <c r="D941">
        <v>2008</v>
      </c>
      <c r="E941" t="s">
        <v>9</v>
      </c>
      <c r="F941" t="s">
        <v>10</v>
      </c>
      <c r="G941">
        <v>5</v>
      </c>
      <c r="H941" t="str">
        <f t="shared" si="14"/>
        <v>10/2008</v>
      </c>
    </row>
    <row r="942" spans="1:8" x14ac:dyDescent="0.25">
      <c r="A942" t="s">
        <v>15</v>
      </c>
      <c r="B942" t="s">
        <v>8</v>
      </c>
      <c r="C942">
        <v>9</v>
      </c>
      <c r="D942">
        <v>2008</v>
      </c>
      <c r="E942" t="s">
        <v>9</v>
      </c>
      <c r="F942" t="s">
        <v>10</v>
      </c>
      <c r="G942">
        <v>5.79</v>
      </c>
      <c r="H942" t="str">
        <f t="shared" si="14"/>
        <v>9/2008</v>
      </c>
    </row>
    <row r="943" spans="1:8" x14ac:dyDescent="0.25">
      <c r="A943" t="s">
        <v>15</v>
      </c>
      <c r="B943" t="s">
        <v>8</v>
      </c>
      <c r="C943">
        <v>8</v>
      </c>
      <c r="D943">
        <v>2008</v>
      </c>
      <c r="E943" t="s">
        <v>9</v>
      </c>
      <c r="F943" t="s">
        <v>10</v>
      </c>
      <c r="G943">
        <v>8.01</v>
      </c>
      <c r="H943" t="str">
        <f t="shared" si="14"/>
        <v>8/2008</v>
      </c>
    </row>
    <row r="944" spans="1:8" x14ac:dyDescent="0.25">
      <c r="A944" t="s">
        <v>15</v>
      </c>
      <c r="B944" t="s">
        <v>8</v>
      </c>
      <c r="C944">
        <v>7</v>
      </c>
      <c r="D944">
        <v>2008</v>
      </c>
      <c r="E944" t="s">
        <v>9</v>
      </c>
      <c r="F944" t="s">
        <v>10</v>
      </c>
      <c r="G944">
        <v>11.56</v>
      </c>
      <c r="H944" t="str">
        <f t="shared" si="14"/>
        <v>7/2008</v>
      </c>
    </row>
    <row r="945" spans="1:8" x14ac:dyDescent="0.25">
      <c r="A945" t="s">
        <v>15</v>
      </c>
      <c r="B945" t="s">
        <v>8</v>
      </c>
      <c r="C945">
        <v>6</v>
      </c>
      <c r="D945">
        <v>2008</v>
      </c>
      <c r="E945" t="s">
        <v>9</v>
      </c>
      <c r="F945" t="s">
        <v>10</v>
      </c>
      <c r="G945">
        <v>9.64</v>
      </c>
      <c r="H945" t="str">
        <f t="shared" si="14"/>
        <v>6/2008</v>
      </c>
    </row>
    <row r="946" spans="1:8" x14ac:dyDescent="0.25">
      <c r="A946" t="s">
        <v>15</v>
      </c>
      <c r="B946" t="s">
        <v>8</v>
      </c>
      <c r="C946">
        <v>5</v>
      </c>
      <c r="D946">
        <v>2008</v>
      </c>
      <c r="E946" t="s">
        <v>9</v>
      </c>
      <c r="F946" t="s">
        <v>10</v>
      </c>
      <c r="G946">
        <v>13</v>
      </c>
      <c r="H946" t="str">
        <f t="shared" si="14"/>
        <v>5/2008</v>
      </c>
    </row>
    <row r="947" spans="1:8" x14ac:dyDescent="0.25">
      <c r="A947" t="s">
        <v>15</v>
      </c>
      <c r="B947" t="s">
        <v>8</v>
      </c>
      <c r="C947">
        <v>10</v>
      </c>
      <c r="D947">
        <v>2007</v>
      </c>
      <c r="E947" t="s">
        <v>9</v>
      </c>
      <c r="F947" t="s">
        <v>10</v>
      </c>
      <c r="G947">
        <v>6</v>
      </c>
      <c r="H947" t="str">
        <f t="shared" si="14"/>
        <v>10/2007</v>
      </c>
    </row>
    <row r="948" spans="1:8" x14ac:dyDescent="0.25">
      <c r="A948" t="s">
        <v>15</v>
      </c>
      <c r="B948" t="s">
        <v>8</v>
      </c>
      <c r="C948">
        <v>9</v>
      </c>
      <c r="D948">
        <v>2007</v>
      </c>
      <c r="E948" t="s">
        <v>9</v>
      </c>
      <c r="F948" t="s">
        <v>10</v>
      </c>
      <c r="G948">
        <v>7.5</v>
      </c>
      <c r="H948" t="str">
        <f t="shared" si="14"/>
        <v>9/2007</v>
      </c>
    </row>
    <row r="949" spans="1:8" x14ac:dyDescent="0.25">
      <c r="A949" t="s">
        <v>15</v>
      </c>
      <c r="B949" t="s">
        <v>8</v>
      </c>
      <c r="C949">
        <v>8</v>
      </c>
      <c r="D949">
        <v>2007</v>
      </c>
      <c r="E949" t="s">
        <v>9</v>
      </c>
      <c r="F949" t="s">
        <v>10</v>
      </c>
      <c r="G949">
        <v>11.91</v>
      </c>
      <c r="H949" t="str">
        <f t="shared" si="14"/>
        <v>8/2007</v>
      </c>
    </row>
    <row r="950" spans="1:8" x14ac:dyDescent="0.25">
      <c r="A950" t="s">
        <v>15</v>
      </c>
      <c r="B950" t="s">
        <v>8</v>
      </c>
      <c r="C950">
        <v>7</v>
      </c>
      <c r="D950">
        <v>2007</v>
      </c>
      <c r="E950" t="s">
        <v>9</v>
      </c>
      <c r="F950" t="s">
        <v>10</v>
      </c>
      <c r="G950">
        <v>11.78</v>
      </c>
      <c r="H950" t="str">
        <f t="shared" si="14"/>
        <v>7/2007</v>
      </c>
    </row>
    <row r="951" spans="1:8" x14ac:dyDescent="0.25">
      <c r="A951" t="s">
        <v>15</v>
      </c>
      <c r="B951" t="s">
        <v>8</v>
      </c>
      <c r="C951">
        <v>6</v>
      </c>
      <c r="D951">
        <v>2007</v>
      </c>
      <c r="E951" t="s">
        <v>9</v>
      </c>
      <c r="F951" t="s">
        <v>10</v>
      </c>
      <c r="G951">
        <v>8.19</v>
      </c>
      <c r="H951" t="str">
        <f t="shared" si="14"/>
        <v>6/2007</v>
      </c>
    </row>
    <row r="952" spans="1:8" x14ac:dyDescent="0.25">
      <c r="A952" t="s">
        <v>15</v>
      </c>
      <c r="B952" t="s">
        <v>8</v>
      </c>
      <c r="C952">
        <v>5</v>
      </c>
      <c r="D952">
        <v>2007</v>
      </c>
      <c r="E952" t="s">
        <v>9</v>
      </c>
      <c r="F952" t="s">
        <v>10</v>
      </c>
      <c r="G952">
        <v>7.52</v>
      </c>
      <c r="H952" t="str">
        <f t="shared" si="14"/>
        <v>5/2007</v>
      </c>
    </row>
    <row r="953" spans="1:8" x14ac:dyDescent="0.25">
      <c r="A953" t="s">
        <v>15</v>
      </c>
      <c r="B953" t="s">
        <v>8</v>
      </c>
      <c r="C953">
        <v>4</v>
      </c>
      <c r="D953">
        <v>2007</v>
      </c>
      <c r="E953" t="s">
        <v>9</v>
      </c>
      <c r="F953" t="s">
        <v>10</v>
      </c>
      <c r="G953">
        <v>7.5</v>
      </c>
      <c r="H953" t="str">
        <f t="shared" si="14"/>
        <v>4/2007</v>
      </c>
    </row>
    <row r="954" spans="1:8" x14ac:dyDescent="0.25">
      <c r="A954" t="s">
        <v>15</v>
      </c>
      <c r="B954" t="s">
        <v>8</v>
      </c>
      <c r="C954">
        <v>3</v>
      </c>
      <c r="D954">
        <v>2007</v>
      </c>
      <c r="E954" t="s">
        <v>9</v>
      </c>
      <c r="F954" t="s">
        <v>10</v>
      </c>
      <c r="G954">
        <v>13.97</v>
      </c>
      <c r="H954" t="str">
        <f t="shared" si="14"/>
        <v>3/2007</v>
      </c>
    </row>
    <row r="955" spans="1:8" x14ac:dyDescent="0.25">
      <c r="A955" t="s">
        <v>15</v>
      </c>
      <c r="B955" t="s">
        <v>8</v>
      </c>
      <c r="C955">
        <v>2</v>
      </c>
      <c r="D955">
        <v>2007</v>
      </c>
      <c r="E955" t="s">
        <v>9</v>
      </c>
      <c r="F955" t="s">
        <v>10</v>
      </c>
      <c r="G955">
        <v>15</v>
      </c>
      <c r="H955" t="str">
        <f t="shared" si="14"/>
        <v>2/2007</v>
      </c>
    </row>
    <row r="956" spans="1:8" x14ac:dyDescent="0.25">
      <c r="A956" t="s">
        <v>15</v>
      </c>
      <c r="B956" t="s">
        <v>8</v>
      </c>
      <c r="C956">
        <v>1</v>
      </c>
      <c r="D956">
        <v>2007</v>
      </c>
      <c r="E956" t="s">
        <v>9</v>
      </c>
      <c r="F956" t="s">
        <v>10</v>
      </c>
      <c r="G956">
        <v>9.5</v>
      </c>
      <c r="H956" t="str">
        <f t="shared" si="14"/>
        <v>1/2007</v>
      </c>
    </row>
    <row r="957" spans="1:8" x14ac:dyDescent="0.25">
      <c r="A957" t="s">
        <v>15</v>
      </c>
      <c r="B957" t="s">
        <v>8</v>
      </c>
      <c r="C957">
        <v>12</v>
      </c>
      <c r="D957">
        <v>2006</v>
      </c>
      <c r="E957" t="s">
        <v>9</v>
      </c>
      <c r="F957" t="s">
        <v>10</v>
      </c>
      <c r="G957">
        <v>11</v>
      </c>
      <c r="H957" t="str">
        <f t="shared" si="14"/>
        <v>12/2006</v>
      </c>
    </row>
    <row r="958" spans="1:8" x14ac:dyDescent="0.25">
      <c r="A958" t="s">
        <v>15</v>
      </c>
      <c r="B958" t="s">
        <v>8</v>
      </c>
      <c r="C958">
        <v>11</v>
      </c>
      <c r="D958">
        <v>2006</v>
      </c>
      <c r="E958" t="s">
        <v>9</v>
      </c>
      <c r="F958" t="s">
        <v>10</v>
      </c>
      <c r="G958">
        <v>9.5</v>
      </c>
      <c r="H958" t="str">
        <f t="shared" si="14"/>
        <v>11/2006</v>
      </c>
    </row>
    <row r="959" spans="1:8" x14ac:dyDescent="0.25">
      <c r="A959" t="s">
        <v>15</v>
      </c>
      <c r="B959" t="s">
        <v>8</v>
      </c>
      <c r="C959">
        <v>10</v>
      </c>
      <c r="D959">
        <v>2006</v>
      </c>
      <c r="E959" t="s">
        <v>9</v>
      </c>
      <c r="F959" t="s">
        <v>10</v>
      </c>
      <c r="G959">
        <v>9.0500000000000007</v>
      </c>
      <c r="H959" t="str">
        <f t="shared" si="14"/>
        <v>10/2006</v>
      </c>
    </row>
    <row r="960" spans="1:8" x14ac:dyDescent="0.25">
      <c r="A960" t="s">
        <v>15</v>
      </c>
      <c r="B960" t="s">
        <v>8</v>
      </c>
      <c r="C960">
        <v>9</v>
      </c>
      <c r="D960">
        <v>2006</v>
      </c>
      <c r="E960" t="s">
        <v>9</v>
      </c>
      <c r="F960" t="s">
        <v>10</v>
      </c>
      <c r="G960">
        <v>10.17</v>
      </c>
      <c r="H960" t="str">
        <f t="shared" si="14"/>
        <v>9/2006</v>
      </c>
    </row>
    <row r="961" spans="1:8" x14ac:dyDescent="0.25">
      <c r="A961" t="s">
        <v>15</v>
      </c>
      <c r="B961" t="s">
        <v>8</v>
      </c>
      <c r="C961">
        <v>8</v>
      </c>
      <c r="D961">
        <v>2006</v>
      </c>
      <c r="E961" t="s">
        <v>9</v>
      </c>
      <c r="F961" t="s">
        <v>10</v>
      </c>
      <c r="G961">
        <v>10.06</v>
      </c>
      <c r="H961" t="str">
        <f t="shared" si="14"/>
        <v>8/2006</v>
      </c>
    </row>
    <row r="962" spans="1:8" x14ac:dyDescent="0.25">
      <c r="A962" t="s">
        <v>15</v>
      </c>
      <c r="B962" t="s">
        <v>8</v>
      </c>
      <c r="C962">
        <v>7</v>
      </c>
      <c r="D962">
        <v>2006</v>
      </c>
      <c r="E962" t="s">
        <v>9</v>
      </c>
      <c r="F962" t="s">
        <v>10</v>
      </c>
      <c r="G962">
        <v>9.5299999999999994</v>
      </c>
      <c r="H962" t="str">
        <f t="shared" si="14"/>
        <v>7/2006</v>
      </c>
    </row>
    <row r="963" spans="1:8" x14ac:dyDescent="0.25">
      <c r="A963" t="s">
        <v>15</v>
      </c>
      <c r="B963" t="s">
        <v>8</v>
      </c>
      <c r="C963">
        <v>6</v>
      </c>
      <c r="D963">
        <v>2006</v>
      </c>
      <c r="E963" t="s">
        <v>9</v>
      </c>
      <c r="F963" t="s">
        <v>10</v>
      </c>
      <c r="G963">
        <v>7.29</v>
      </c>
      <c r="H963" t="str">
        <f t="shared" ref="H963:H976" si="15">C963&amp;"/"&amp;D963</f>
        <v>6/2006</v>
      </c>
    </row>
    <row r="964" spans="1:8" x14ac:dyDescent="0.25">
      <c r="A964" t="s">
        <v>15</v>
      </c>
      <c r="B964" t="s">
        <v>8</v>
      </c>
      <c r="C964">
        <v>5</v>
      </c>
      <c r="D964">
        <v>2006</v>
      </c>
      <c r="E964" t="s">
        <v>9</v>
      </c>
      <c r="F964" t="s">
        <v>10</v>
      </c>
      <c r="G964">
        <v>5</v>
      </c>
      <c r="H964" t="str">
        <f t="shared" si="15"/>
        <v>5/2006</v>
      </c>
    </row>
    <row r="965" spans="1:8" x14ac:dyDescent="0.25">
      <c r="A965" t="s">
        <v>15</v>
      </c>
      <c r="B965" t="s">
        <v>8</v>
      </c>
      <c r="C965">
        <v>10</v>
      </c>
      <c r="D965">
        <v>2005</v>
      </c>
      <c r="E965" t="s">
        <v>9</v>
      </c>
      <c r="F965" t="s">
        <v>10</v>
      </c>
      <c r="G965">
        <v>4.55</v>
      </c>
      <c r="H965" t="str">
        <f t="shared" si="15"/>
        <v>10/2005</v>
      </c>
    </row>
    <row r="966" spans="1:8" x14ac:dyDescent="0.25">
      <c r="A966" t="s">
        <v>15</v>
      </c>
      <c r="B966" t="s">
        <v>8</v>
      </c>
      <c r="C966">
        <v>9</v>
      </c>
      <c r="D966">
        <v>2005</v>
      </c>
      <c r="E966" t="s">
        <v>9</v>
      </c>
      <c r="F966" t="s">
        <v>10</v>
      </c>
      <c r="G966">
        <v>5</v>
      </c>
      <c r="H966" t="str">
        <f t="shared" si="15"/>
        <v>9/2005</v>
      </c>
    </row>
    <row r="967" spans="1:8" x14ac:dyDescent="0.25">
      <c r="A967" t="s">
        <v>15</v>
      </c>
      <c r="B967" t="s">
        <v>8</v>
      </c>
      <c r="C967">
        <v>8</v>
      </c>
      <c r="D967">
        <v>2005</v>
      </c>
      <c r="E967" t="s">
        <v>9</v>
      </c>
      <c r="F967" t="s">
        <v>10</v>
      </c>
      <c r="G967">
        <v>7.06</v>
      </c>
      <c r="H967" t="str">
        <f t="shared" si="15"/>
        <v>8/2005</v>
      </c>
    </row>
    <row r="968" spans="1:8" x14ac:dyDescent="0.25">
      <c r="A968" t="s">
        <v>15</v>
      </c>
      <c r="B968" t="s">
        <v>8</v>
      </c>
      <c r="C968">
        <v>7</v>
      </c>
      <c r="D968">
        <v>2005</v>
      </c>
      <c r="E968" t="s">
        <v>9</v>
      </c>
      <c r="F968" t="s">
        <v>10</v>
      </c>
      <c r="G968">
        <v>7.78</v>
      </c>
      <c r="H968" t="str">
        <f t="shared" si="15"/>
        <v>7/2005</v>
      </c>
    </row>
    <row r="969" spans="1:8" x14ac:dyDescent="0.25">
      <c r="A969" t="s">
        <v>15</v>
      </c>
      <c r="B969" t="s">
        <v>8</v>
      </c>
      <c r="C969">
        <v>6</v>
      </c>
      <c r="D969">
        <v>2005</v>
      </c>
      <c r="E969" t="s">
        <v>9</v>
      </c>
      <c r="F969" t="s">
        <v>10</v>
      </c>
      <c r="G969">
        <v>6.96</v>
      </c>
      <c r="H969" t="str">
        <f t="shared" si="15"/>
        <v>6/2005</v>
      </c>
    </row>
    <row r="970" spans="1:8" x14ac:dyDescent="0.25">
      <c r="A970" t="s">
        <v>15</v>
      </c>
      <c r="B970" t="s">
        <v>8</v>
      </c>
      <c r="C970">
        <v>9</v>
      </c>
      <c r="D970">
        <v>2004</v>
      </c>
      <c r="E970" t="s">
        <v>9</v>
      </c>
      <c r="F970" t="s">
        <v>10</v>
      </c>
      <c r="G970">
        <v>3.69</v>
      </c>
      <c r="H970" t="str">
        <f t="shared" si="15"/>
        <v>9/2004</v>
      </c>
    </row>
    <row r="971" spans="1:8" x14ac:dyDescent="0.25">
      <c r="A971" t="s">
        <v>15</v>
      </c>
      <c r="B971" t="s">
        <v>8</v>
      </c>
      <c r="C971">
        <v>8</v>
      </c>
      <c r="D971">
        <v>2004</v>
      </c>
      <c r="E971" t="s">
        <v>9</v>
      </c>
      <c r="F971" t="s">
        <v>10</v>
      </c>
      <c r="G971">
        <v>5</v>
      </c>
      <c r="H971" t="str">
        <f t="shared" si="15"/>
        <v>8/2004</v>
      </c>
    </row>
    <row r="972" spans="1:8" x14ac:dyDescent="0.25">
      <c r="A972" t="s">
        <v>15</v>
      </c>
      <c r="B972" t="s">
        <v>8</v>
      </c>
      <c r="C972">
        <v>7</v>
      </c>
      <c r="D972">
        <v>2004</v>
      </c>
      <c r="E972" t="s">
        <v>9</v>
      </c>
      <c r="F972" t="s">
        <v>10</v>
      </c>
      <c r="G972">
        <v>4.51</v>
      </c>
      <c r="H972" t="str">
        <f t="shared" si="15"/>
        <v>7/2004</v>
      </c>
    </row>
    <row r="973" spans="1:8" x14ac:dyDescent="0.25">
      <c r="A973" t="s">
        <v>15</v>
      </c>
      <c r="B973" t="s">
        <v>8</v>
      </c>
      <c r="C973">
        <v>6</v>
      </c>
      <c r="D973">
        <v>2004</v>
      </c>
      <c r="E973" t="s">
        <v>9</v>
      </c>
      <c r="F973" t="s">
        <v>10</v>
      </c>
      <c r="G973">
        <v>3.35</v>
      </c>
      <c r="H973" t="str">
        <f t="shared" si="15"/>
        <v>6/2004</v>
      </c>
    </row>
    <row r="974" spans="1:8" x14ac:dyDescent="0.25">
      <c r="A974" t="s">
        <v>15</v>
      </c>
      <c r="B974" t="s">
        <v>8</v>
      </c>
      <c r="C974">
        <v>5</v>
      </c>
      <c r="D974">
        <v>2004</v>
      </c>
      <c r="E974" t="s">
        <v>9</v>
      </c>
      <c r="F974" t="s">
        <v>10</v>
      </c>
      <c r="G974">
        <v>3.42</v>
      </c>
      <c r="H974" t="str">
        <f t="shared" si="15"/>
        <v>5/2004</v>
      </c>
    </row>
    <row r="975" spans="1:8" x14ac:dyDescent="0.25">
      <c r="A975" t="s">
        <v>15</v>
      </c>
      <c r="B975" t="s">
        <v>8</v>
      </c>
      <c r="C975">
        <v>7</v>
      </c>
      <c r="D975">
        <v>2003</v>
      </c>
      <c r="E975" t="s">
        <v>9</v>
      </c>
      <c r="F975" t="s">
        <v>10</v>
      </c>
      <c r="G975">
        <v>5.29</v>
      </c>
      <c r="H975" t="str">
        <f t="shared" si="15"/>
        <v>7/2003</v>
      </c>
    </row>
    <row r="976" spans="1:8" x14ac:dyDescent="0.25">
      <c r="A976" t="s">
        <v>15</v>
      </c>
      <c r="B976" t="s">
        <v>8</v>
      </c>
      <c r="C976">
        <v>6</v>
      </c>
      <c r="D976">
        <v>2003</v>
      </c>
      <c r="E976" t="s">
        <v>9</v>
      </c>
      <c r="F976" t="s">
        <v>10</v>
      </c>
      <c r="G976">
        <v>5.55</v>
      </c>
      <c r="H976" t="str">
        <f t="shared" si="15"/>
        <v>6/2003</v>
      </c>
    </row>
  </sheetData>
  <sortState xmlns:xlrd2="http://schemas.microsoft.com/office/spreadsheetml/2017/richdata2" ref="A2:G976">
    <sortCondition ref="A2:A976"/>
  </sortState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0D93F-F45C-487D-B43D-D3F315D8FFB4}">
  <dimension ref="A19"/>
  <sheetViews>
    <sheetView showGridLines="0" tabSelected="1" topLeftCell="A3" zoomScale="130" zoomScaleNormal="130" workbookViewId="0">
      <selection activeCell="E22" sqref="E22"/>
    </sheetView>
  </sheetViews>
  <sheetFormatPr defaultRowHeight="15.75" x14ac:dyDescent="0.25"/>
  <sheetData>
    <row r="19" spans="1:1" x14ac:dyDescent="0.25">
      <c r="A19" s="4" t="s">
        <v>21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53FE-9815-4388-AF08-EE72D80D197A}">
  <dimension ref="A1:AM19"/>
  <sheetViews>
    <sheetView showGridLines="0" zoomScale="55" zoomScaleNormal="55" workbookViewId="0">
      <selection activeCell="U21" sqref="U21"/>
    </sheetView>
  </sheetViews>
  <sheetFormatPr defaultRowHeight="15.75" x14ac:dyDescent="0.25"/>
  <cols>
    <col min="1" max="1" width="40.125" style="17" bestFit="1" customWidth="1"/>
    <col min="2" max="5" width="8" bestFit="1" customWidth="1"/>
    <col min="6" max="19" width="9" customWidth="1"/>
  </cols>
  <sheetData>
    <row r="1" spans="1:39" x14ac:dyDescent="0.25">
      <c r="A1" s="16"/>
      <c r="B1" s="5">
        <v>2003</v>
      </c>
      <c r="C1" s="5">
        <v>2004</v>
      </c>
      <c r="D1" s="5">
        <v>2005</v>
      </c>
      <c r="E1" s="5">
        <v>2006</v>
      </c>
      <c r="F1" s="5">
        <v>2007</v>
      </c>
      <c r="G1" s="5">
        <v>2008</v>
      </c>
      <c r="H1" s="5">
        <v>2009</v>
      </c>
      <c r="I1" s="5">
        <v>2010</v>
      </c>
      <c r="J1" s="5">
        <v>2011</v>
      </c>
      <c r="K1" s="5">
        <v>2012</v>
      </c>
      <c r="L1" s="5">
        <v>2013</v>
      </c>
      <c r="M1" s="5">
        <v>2014</v>
      </c>
      <c r="N1" s="5">
        <v>2015</v>
      </c>
      <c r="O1" s="5">
        <v>2016</v>
      </c>
      <c r="P1" s="5">
        <v>2017</v>
      </c>
      <c r="Q1" s="5">
        <v>2018</v>
      </c>
      <c r="R1" s="5">
        <v>2019</v>
      </c>
      <c r="S1" s="5">
        <v>2020</v>
      </c>
      <c r="T1" s="5">
        <f>S1+1</f>
        <v>2021</v>
      </c>
      <c r="U1" s="5">
        <f t="shared" ref="U1:AM1" si="0">T1+1</f>
        <v>2022</v>
      </c>
      <c r="V1" s="5">
        <f t="shared" si="0"/>
        <v>2023</v>
      </c>
      <c r="W1" s="5">
        <f t="shared" si="0"/>
        <v>2024</v>
      </c>
      <c r="X1" s="5">
        <f t="shared" si="0"/>
        <v>2025</v>
      </c>
      <c r="Y1" s="5">
        <f t="shared" si="0"/>
        <v>2026</v>
      </c>
      <c r="Z1" s="5">
        <f t="shared" si="0"/>
        <v>2027</v>
      </c>
      <c r="AA1" s="5">
        <f t="shared" si="0"/>
        <v>2028</v>
      </c>
      <c r="AB1" s="5">
        <f t="shared" si="0"/>
        <v>2029</v>
      </c>
      <c r="AC1" s="5">
        <f t="shared" si="0"/>
        <v>2030</v>
      </c>
      <c r="AD1" s="5">
        <f t="shared" si="0"/>
        <v>2031</v>
      </c>
      <c r="AE1" s="5">
        <f t="shared" si="0"/>
        <v>2032</v>
      </c>
      <c r="AF1" s="5">
        <f t="shared" si="0"/>
        <v>2033</v>
      </c>
      <c r="AG1" s="5">
        <f t="shared" si="0"/>
        <v>2034</v>
      </c>
      <c r="AH1" s="5">
        <f t="shared" si="0"/>
        <v>2035</v>
      </c>
      <c r="AI1" s="5">
        <f t="shared" si="0"/>
        <v>2036</v>
      </c>
      <c r="AJ1" s="5">
        <f t="shared" si="0"/>
        <v>2037</v>
      </c>
      <c r="AK1" s="5">
        <f t="shared" si="0"/>
        <v>2038</v>
      </c>
      <c r="AL1" s="5">
        <f t="shared" si="0"/>
        <v>2039</v>
      </c>
      <c r="AM1" s="5">
        <f t="shared" si="0"/>
        <v>2040</v>
      </c>
    </row>
    <row r="2" spans="1:39" x14ac:dyDescent="0.25">
      <c r="A2" s="15" t="s">
        <v>7</v>
      </c>
      <c r="B2" s="3">
        <v>8.6085714285714285</v>
      </c>
      <c r="C2" s="3">
        <v>5.8391666666666664</v>
      </c>
      <c r="D2" s="3">
        <v>8.1100000000000012</v>
      </c>
      <c r="E2" s="3">
        <v>10.35</v>
      </c>
      <c r="F2" s="3">
        <v>11.080833333333336</v>
      </c>
      <c r="G2" s="3">
        <v>10.111666666666666</v>
      </c>
      <c r="H2" s="3">
        <v>5.2116666666666669</v>
      </c>
      <c r="I2" s="3">
        <v>12.921666666666667</v>
      </c>
      <c r="J2" s="3">
        <v>15.256666666666666</v>
      </c>
      <c r="K2" s="3">
        <v>6.78</v>
      </c>
      <c r="L2" s="3">
        <v>6.9050000000000002</v>
      </c>
      <c r="M2" s="3">
        <v>9.8000000000000007</v>
      </c>
      <c r="N2" s="3">
        <v>12.131428571428573</v>
      </c>
      <c r="O2" s="3">
        <v>19.658888888888889</v>
      </c>
      <c r="P2" s="3">
        <v>18.393000000000001</v>
      </c>
      <c r="Q2" s="3">
        <v>18.43</v>
      </c>
      <c r="R2" s="3">
        <v>20.675833333333333</v>
      </c>
      <c r="S2" s="3">
        <v>22.175833333333333</v>
      </c>
      <c r="T2" s="7">
        <f>S2*(1+$E$13)</f>
        <v>23.372783767817879</v>
      </c>
      <c r="U2" s="7">
        <f t="shared" ref="U2:AM2" si="1">T2*(1+$E$13)</f>
        <v>24.634340132599494</v>
      </c>
      <c r="V2" s="7">
        <f t="shared" si="1"/>
        <v>25.963989561405104</v>
      </c>
      <c r="W2" s="7">
        <f t="shared" si="1"/>
        <v>27.365407407550354</v>
      </c>
      <c r="X2" s="7">
        <f t="shared" si="1"/>
        <v>28.842467403175352</v>
      </c>
      <c r="Y2" s="7">
        <f t="shared" si="1"/>
        <v>30.39925236682965</v>
      </c>
      <c r="Z2" s="7">
        <f t="shared" si="1"/>
        <v>32.040065489003887</v>
      </c>
      <c r="AA2" s="7">
        <f t="shared" si="1"/>
        <v>33.769442226802987</v>
      </c>
      <c r="AB2" s="7">
        <f t="shared" si="1"/>
        <v>35.592162840639638</v>
      </c>
      <c r="AC2" s="7">
        <f t="shared" si="1"/>
        <v>37.513265607601348</v>
      </c>
      <c r="AD2" s="7">
        <f t="shared" si="1"/>
        <v>39.538060748014829</v>
      </c>
      <c r="AE2" s="7">
        <f t="shared" si="1"/>
        <v>41.672145103702903</v>
      </c>
      <c r="AF2" s="7">
        <f t="shared" si="1"/>
        <v>43.921417608506793</v>
      </c>
      <c r="AG2" s="7">
        <f t="shared" si="1"/>
        <v>46.292095593836741</v>
      </c>
      <c r="AH2" s="7">
        <f t="shared" si="1"/>
        <v>48.790731974321936</v>
      </c>
      <c r="AI2" s="7">
        <f t="shared" si="1"/>
        <v>51.424233361063521</v>
      </c>
      <c r="AJ2" s="7">
        <f t="shared" si="1"/>
        <v>54.199879152558452</v>
      </c>
      <c r="AK2" s="7">
        <f t="shared" si="1"/>
        <v>57.125341656064435</v>
      </c>
      <c r="AL2" s="7">
        <f t="shared" si="1"/>
        <v>60.208707295024467</v>
      </c>
      <c r="AM2" s="7">
        <f t="shared" si="1"/>
        <v>63.458498961171507</v>
      </c>
    </row>
    <row r="3" spans="1:39" x14ac:dyDescent="0.25">
      <c r="A3" s="15" t="s">
        <v>14</v>
      </c>
      <c r="B3" s="3">
        <v>13.607142857142858</v>
      </c>
      <c r="C3" s="3">
        <v>10.388181818181819</v>
      </c>
      <c r="D3" s="3">
        <v>11.828999999999999</v>
      </c>
      <c r="E3" s="3">
        <v>15.045</v>
      </c>
      <c r="F3" s="3">
        <v>15.426666666666668</v>
      </c>
      <c r="G3" s="3">
        <v>12.397</v>
      </c>
      <c r="H3" s="3">
        <v>10.597999999999999</v>
      </c>
      <c r="I3" s="3">
        <v>17.311250000000001</v>
      </c>
      <c r="J3" s="3">
        <v>13.395000000000001</v>
      </c>
      <c r="K3" s="3">
        <v>11.537142857142857</v>
      </c>
      <c r="L3" s="3">
        <v>17.971428571428572</v>
      </c>
      <c r="M3" s="3">
        <v>19.850000000000001</v>
      </c>
      <c r="N3" s="3">
        <v>24.54</v>
      </c>
      <c r="O3" s="3">
        <v>30.645</v>
      </c>
      <c r="P3" s="3">
        <v>27.271666666666665</v>
      </c>
      <c r="Q3" s="3">
        <v>31.411999999999999</v>
      </c>
      <c r="R3" s="3">
        <v>28.534000000000002</v>
      </c>
      <c r="S3" s="3">
        <v>36.825000000000003</v>
      </c>
      <c r="T3" s="7">
        <f>S3*(1+$E$14)</f>
        <v>38.919175743569319</v>
      </c>
      <c r="U3" s="7">
        <f t="shared" ref="U3:AM3" si="2">T3*(1+$E$14)</f>
        <v>41.132443735474119</v>
      </c>
      <c r="V3" s="7">
        <f t="shared" si="2"/>
        <v>43.471576551348107</v>
      </c>
      <c r="W3" s="7">
        <f t="shared" si="2"/>
        <v>45.943731911797528</v>
      </c>
      <c r="X3" s="7">
        <f t="shared" si="2"/>
        <v>48.556474584947239</v>
      </c>
      <c r="Y3" s="7">
        <f t="shared" si="2"/>
        <v>51.317799534547689</v>
      </c>
      <c r="Z3" s="7">
        <f t="shared" si="2"/>
        <v>54.236156384475798</v>
      </c>
      <c r="AA3" s="7">
        <f t="shared" si="2"/>
        <v>57.320475274490775</v>
      </c>
      <c r="AB3" s="7">
        <f t="shared" si="2"/>
        <v>60.580194186363236</v>
      </c>
      <c r="AC3" s="7">
        <f t="shared" si="2"/>
        <v>64.025287823995299</v>
      </c>
      <c r="AD3" s="7">
        <f t="shared" si="2"/>
        <v>67.666298135904469</v>
      </c>
      <c r="AE3" s="7">
        <f t="shared" si="2"/>
        <v>71.514366573469729</v>
      </c>
      <c r="AF3" s="7">
        <f t="shared" si="2"/>
        <v>75.581268183649897</v>
      </c>
      <c r="AG3" s="7">
        <f t="shared" si="2"/>
        <v>79.879447640497347</v>
      </c>
      <c r="AH3" s="7">
        <f t="shared" si="2"/>
        <v>84.422057325723273</v>
      </c>
      <c r="AI3" s="7">
        <f t="shared" si="2"/>
        <v>89.222997574840676</v>
      </c>
      <c r="AJ3" s="7">
        <f t="shared" si="2"/>
        <v>94.296959212037564</v>
      </c>
      <c r="AK3" s="7">
        <f t="shared" si="2"/>
        <v>99.659468503936935</v>
      </c>
      <c r="AL3" s="7">
        <f t="shared" si="2"/>
        <v>105.3269346698013</v>
      </c>
      <c r="AM3" s="7">
        <f t="shared" si="2"/>
        <v>111.31670009356256</v>
      </c>
    </row>
    <row r="4" spans="1:39" x14ac:dyDescent="0.25">
      <c r="A4" s="15" t="s">
        <v>11</v>
      </c>
      <c r="B4" s="3">
        <v>12.498571428571429</v>
      </c>
      <c r="C4" s="3">
        <v>10.487499999999999</v>
      </c>
      <c r="D4" s="3">
        <v>13.035833333333334</v>
      </c>
      <c r="E4" s="3">
        <v>16.43416666666667</v>
      </c>
      <c r="F4" s="3">
        <v>16.644166666666667</v>
      </c>
      <c r="G4" s="3">
        <v>13.708333333333336</v>
      </c>
      <c r="H4" s="3">
        <v>11.166666666666666</v>
      </c>
      <c r="I4" s="3">
        <v>21.12166666666667</v>
      </c>
      <c r="J4" s="3">
        <v>19.091666666666669</v>
      </c>
      <c r="K4" s="3">
        <v>10.439166666666667</v>
      </c>
      <c r="L4" s="3">
        <v>17.043333333333333</v>
      </c>
      <c r="M4" s="3">
        <v>27.23</v>
      </c>
      <c r="N4" s="3">
        <v>25.799166666666665</v>
      </c>
      <c r="O4" s="3">
        <v>30.931666666666672</v>
      </c>
      <c r="P4" s="3">
        <v>31.48</v>
      </c>
      <c r="Q4" s="3">
        <v>31.40583333333333</v>
      </c>
      <c r="R4" s="3">
        <v>32.875</v>
      </c>
      <c r="S4" s="3">
        <v>41.915833333333332</v>
      </c>
      <c r="T4" s="7">
        <f>S4*(1+$E$15)</f>
        <v>44.830494999390844</v>
      </c>
      <c r="U4" s="7">
        <f t="shared" ref="U4:AM4" si="3">T4*(1+$E$15)</f>
        <v>47.94783073755918</v>
      </c>
      <c r="V4" s="7">
        <f t="shared" si="3"/>
        <v>51.281933703138087</v>
      </c>
      <c r="W4" s="7">
        <f t="shared" si="3"/>
        <v>54.847877033840632</v>
      </c>
      <c r="X4" s="7">
        <f t="shared" si="3"/>
        <v>58.661781993903574</v>
      </c>
      <c r="Y4" s="7">
        <f t="shared" si="3"/>
        <v>62.740890856670319</v>
      </c>
      <c r="Z4" s="7">
        <f t="shared" si="3"/>
        <v>67.103644855141113</v>
      </c>
      <c r="AA4" s="7">
        <f t="shared" si="3"/>
        <v>71.769767552896951</v>
      </c>
      <c r="AB4" s="7">
        <f t="shared" si="3"/>
        <v>76.760354012308568</v>
      </c>
      <c r="AC4" s="7">
        <f t="shared" si="3"/>
        <v>82.097966163150843</v>
      </c>
      <c r="AD4" s="7">
        <f t="shared" si="3"/>
        <v>87.806734802774443</v>
      </c>
      <c r="AE4" s="7">
        <f t="shared" si="3"/>
        <v>93.912468688966811</v>
      </c>
      <c r="AF4" s="7">
        <f t="shared" si="3"/>
        <v>100.4427712187004</v>
      </c>
      <c r="AG4" s="7">
        <f t="shared" si="3"/>
        <v>107.42716522026062</v>
      </c>
      <c r="AH4" s="7">
        <f t="shared" si="3"/>
        <v>114.89722642292598</v>
      </c>
      <c r="AI4" s="7">
        <f t="shared" si="3"/>
        <v>122.8867262076032</v>
      </c>
      <c r="AJ4" s="7">
        <f t="shared" si="3"/>
        <v>131.43178428377823</v>
      </c>
      <c r="AK4" s="7">
        <f t="shared" si="3"/>
        <v>140.57103198302002</v>
      </c>
      <c r="AL4" s="7">
        <f t="shared" si="3"/>
        <v>150.34578690727028</v>
      </c>
      <c r="AM4" s="7">
        <f t="shared" si="3"/>
        <v>160.80023972148621</v>
      </c>
    </row>
    <row r="5" spans="1:39" x14ac:dyDescent="0.25">
      <c r="A5" s="15" t="s">
        <v>12</v>
      </c>
      <c r="B5" s="3">
        <v>11.161999999999999</v>
      </c>
      <c r="C5" s="3">
        <v>8.6824999999999992</v>
      </c>
      <c r="D5" s="3">
        <v>9.663636363636364</v>
      </c>
      <c r="E5" s="3">
        <v>13.320000000000002</v>
      </c>
      <c r="F5" s="3">
        <v>12.798181818181819</v>
      </c>
      <c r="G5" s="3">
        <v>12.536999999999999</v>
      </c>
      <c r="H5" s="3">
        <v>7.2800000000000011</v>
      </c>
      <c r="I5" s="3">
        <v>15.502222222222223</v>
      </c>
      <c r="J5" s="3">
        <v>16.188571428571429</v>
      </c>
      <c r="K5" s="3">
        <v>5.655555555555555</v>
      </c>
      <c r="L5" s="3">
        <v>8.9055555555555568</v>
      </c>
      <c r="M5" s="3">
        <v>13.922222222222221</v>
      </c>
      <c r="N5" s="3">
        <v>13.278750000000002</v>
      </c>
      <c r="O5" s="3">
        <v>22.967500000000001</v>
      </c>
      <c r="P5" s="3">
        <v>26.311428571428571</v>
      </c>
      <c r="Q5" s="3">
        <v>24.852222222222224</v>
      </c>
      <c r="R5" s="3">
        <v>27.69</v>
      </c>
      <c r="S5" s="3">
        <v>31.312000000000005</v>
      </c>
      <c r="T5" s="7">
        <f>S5*(1+$E$16)</f>
        <v>33.1587357166567</v>
      </c>
      <c r="U5" s="7">
        <f t="shared" ref="U5:AM5" si="4">T5*(1+$E$16)</f>
        <v>35.114389190313126</v>
      </c>
      <c r="V5" s="7">
        <f t="shared" si="4"/>
        <v>37.185384230116881</v>
      </c>
      <c r="W5" s="7">
        <f t="shared" si="4"/>
        <v>39.378523512033063</v>
      </c>
      <c r="X5" s="7">
        <f t="shared" si="4"/>
        <v>41.701010923852074</v>
      </c>
      <c r="Y5" s="7">
        <f t="shared" si="4"/>
        <v>44.160475228073096</v>
      </c>
      <c r="Z5" s="7">
        <f t="shared" si="4"/>
        <v>46.764995120389649</v>
      </c>
      <c r="AA5" s="7">
        <f t="shared" si="4"/>
        <v>49.523125766087773</v>
      </c>
      <c r="AB5" s="7">
        <f t="shared" si="4"/>
        <v>52.443926901521976</v>
      </c>
      <c r="AC5" s="7">
        <f t="shared" si="4"/>
        <v>55.53699259297489</v>
      </c>
      <c r="AD5" s="7">
        <f t="shared" si="4"/>
        <v>58.812482750650709</v>
      </c>
      <c r="AE5" s="7">
        <f t="shared" si="4"/>
        <v>62.281156501317625</v>
      </c>
      <c r="AF5" s="7">
        <f t="shared" si="4"/>
        <v>65.954407529219665</v>
      </c>
      <c r="AG5" s="7">
        <f t="shared" si="4"/>
        <v>69.844301501343494</v>
      </c>
      <c r="AH5" s="7">
        <f t="shared" si="4"/>
        <v>73.963615699972451</v>
      </c>
      <c r="AI5" s="7">
        <f t="shared" si="4"/>
        <v>78.325880992710353</v>
      </c>
      <c r="AJ5" s="7">
        <f t="shared" si="4"/>
        <v>82.945426277835551</v>
      </c>
      <c r="AK5" s="7">
        <f t="shared" si="4"/>
        <v>87.837425550976647</v>
      </c>
      <c r="AL5" s="7">
        <f t="shared" si="4"/>
        <v>93.017947747711517</v>
      </c>
      <c r="AM5" s="7">
        <f t="shared" si="4"/>
        <v>98.504009525809536</v>
      </c>
    </row>
    <row r="6" spans="1:39" x14ac:dyDescent="0.25">
      <c r="A6" s="15" t="s">
        <v>13</v>
      </c>
      <c r="B6" s="3">
        <v>11.057142857142855</v>
      </c>
      <c r="C6" s="3">
        <v>9.0475000000000012</v>
      </c>
      <c r="D6" s="3">
        <v>11.3675</v>
      </c>
      <c r="E6" s="3">
        <v>13.886666666666668</v>
      </c>
      <c r="F6" s="3">
        <v>14.119166666666665</v>
      </c>
      <c r="G6" s="3">
        <v>12.894999999999998</v>
      </c>
      <c r="H6" s="3">
        <v>8.8041666666666654</v>
      </c>
      <c r="I6" s="3">
        <v>16.880833333333335</v>
      </c>
      <c r="J6" s="3">
        <v>15.488333333333332</v>
      </c>
      <c r="K6" s="3">
        <v>7.5166666666666684</v>
      </c>
      <c r="L6" s="3">
        <v>9.9049999999999994</v>
      </c>
      <c r="M6" s="3">
        <v>14.975000000000001</v>
      </c>
      <c r="N6" s="3">
        <v>15.353333333333333</v>
      </c>
      <c r="O6" s="3">
        <v>24.705833333333331</v>
      </c>
      <c r="P6" s="3">
        <v>25.149166666666662</v>
      </c>
      <c r="Q6" s="3">
        <v>27.909166666666664</v>
      </c>
      <c r="R6" s="3">
        <v>27.178333333333331</v>
      </c>
      <c r="S6" s="3">
        <v>33.979999999999997</v>
      </c>
      <c r="T6" s="7">
        <f>S6*(1+$E$17)</f>
        <v>36.166891020183058</v>
      </c>
      <c r="U6" s="7">
        <f t="shared" ref="U6:AM6" si="5">T6*(1+$E$17)</f>
        <v>38.494526370388407</v>
      </c>
      <c r="V6" s="7">
        <f t="shared" si="5"/>
        <v>40.971964099805788</v>
      </c>
      <c r="W6" s="7">
        <f t="shared" si="5"/>
        <v>43.608845217202145</v>
      </c>
      <c r="X6" s="7">
        <f t="shared" si="5"/>
        <v>46.415431209140124</v>
      </c>
      <c r="Y6" s="7">
        <f t="shared" si="5"/>
        <v>49.402643972800902</v>
      </c>
      <c r="Z6" s="7">
        <f t="shared" si="5"/>
        <v>52.582108318810889</v>
      </c>
      <c r="AA6" s="7">
        <f t="shared" si="5"/>
        <v>55.966197209473066</v>
      </c>
      <c r="AB6" s="7">
        <f t="shared" si="5"/>
        <v>59.568079908448674</v>
      </c>
      <c r="AC6" s="7">
        <f t="shared" si="5"/>
        <v>63.401773229264847</v>
      </c>
      <c r="AD6" s="7">
        <f t="shared" si="5"/>
        <v>67.48219608208305</v>
      </c>
      <c r="AE6" s="7">
        <f t="shared" si="5"/>
        <v>71.825227530998305</v>
      </c>
      <c r="AF6" s="7">
        <f t="shared" si="5"/>
        <v>76.447768587800709</v>
      </c>
      <c r="AG6" s="7">
        <f t="shared" si="5"/>
        <v>81.367807982671053</v>
      </c>
      <c r="AH6" s="7">
        <f t="shared" si="5"/>
        <v>86.604492167758849</v>
      </c>
      <c r="AI6" s="7">
        <f t="shared" si="5"/>
        <v>92.178199826063334</v>
      </c>
      <c r="AJ6" s="7">
        <f t="shared" si="5"/>
        <v>98.110621175570628</v>
      </c>
      <c r="AK6" s="7">
        <f t="shared" si="5"/>
        <v>104.42484237726097</v>
      </c>
      <c r="AL6" s="7">
        <f t="shared" si="5"/>
        <v>111.1454353754618</v>
      </c>
      <c r="AM6" s="7">
        <f t="shared" si="5"/>
        <v>118.29855352016264</v>
      </c>
    </row>
    <row r="7" spans="1:39" x14ac:dyDescent="0.25">
      <c r="A7" s="15" t="s">
        <v>15</v>
      </c>
      <c r="B7" s="3">
        <v>5.42</v>
      </c>
      <c r="C7" s="3">
        <v>3.9939999999999998</v>
      </c>
      <c r="D7" s="3">
        <v>6.2700000000000005</v>
      </c>
      <c r="E7" s="3">
        <v>8.9500000000000011</v>
      </c>
      <c r="F7" s="3">
        <v>9.8869999999999987</v>
      </c>
      <c r="G7" s="3">
        <v>8.7142857142857135</v>
      </c>
      <c r="H7" s="3">
        <v>3.7124999999999999</v>
      </c>
      <c r="I7" s="3">
        <v>12.627999999999998</v>
      </c>
      <c r="J7" s="3">
        <v>6.415</v>
      </c>
      <c r="K7" s="3">
        <v>4</v>
      </c>
      <c r="L7" s="3">
        <v>6.333333333333333</v>
      </c>
      <c r="M7" s="3">
        <v>9.0599999999999987</v>
      </c>
      <c r="N7" s="3">
        <v>9.8566666666666674</v>
      </c>
      <c r="O7" s="3">
        <v>18.216666666666665</v>
      </c>
      <c r="P7" s="3">
        <v>18.46</v>
      </c>
      <c r="Q7" s="3">
        <v>20.060000000000002</v>
      </c>
      <c r="R7" s="3">
        <v>20.512</v>
      </c>
      <c r="S7" s="3">
        <v>22.71</v>
      </c>
      <c r="T7" s="7">
        <f>S7*(1+$E$18)</f>
        <v>24.591487109743667</v>
      </c>
      <c r="U7" s="7">
        <f t="shared" ref="U7:AM7" si="6">T7*(1+$E$18)</f>
        <v>26.628852411655171</v>
      </c>
      <c r="V7" s="7">
        <f t="shared" si="6"/>
        <v>28.835010164178101</v>
      </c>
      <c r="W7" s="7">
        <f t="shared" si="6"/>
        <v>31.22394455137443</v>
      </c>
      <c r="X7" s="7">
        <f t="shared" si="6"/>
        <v>33.810798324547569</v>
      </c>
      <c r="Y7" s="7">
        <f t="shared" si="6"/>
        <v>36.611968787681825</v>
      </c>
      <c r="Z7" s="7">
        <f t="shared" si="6"/>
        <v>39.645211735121755</v>
      </c>
      <c r="AA7" s="7">
        <f t="shared" si="6"/>
        <v>42.929754000321665</v>
      </c>
      <c r="AB7" s="7">
        <f t="shared" si="6"/>
        <v>46.486415329078682</v>
      </c>
      <c r="AC7" s="7">
        <f t="shared" si="6"/>
        <v>50.337740349767891</v>
      </c>
      <c r="AD7" s="7">
        <f t="shared" si="6"/>
        <v>54.508141477099983</v>
      </c>
      <c r="AE7" s="7">
        <f t="shared" si="6"/>
        <v>59.024053655226254</v>
      </c>
      <c r="AF7" s="7">
        <f t="shared" si="6"/>
        <v>63.914101921061864</v>
      </c>
      <c r="AG7" s="7">
        <f t="shared" si="6"/>
        <v>69.209282849961937</v>
      </c>
      <c r="AH7" s="7">
        <f t="shared" si="6"/>
        <v>74.943161033881211</v>
      </c>
      <c r="AI7" s="7">
        <f t="shared" si="6"/>
        <v>81.152081837434324</v>
      </c>
      <c r="AJ7" s="7">
        <f t="shared" si="6"/>
        <v>87.875401780454837</v>
      </c>
      <c r="AK7" s="7">
        <f t="shared" si="6"/>
        <v>95.155738007380037</v>
      </c>
      <c r="AL7" s="7">
        <f t="shared" si="6"/>
        <v>103.03923842477462</v>
      </c>
      <c r="AM7" s="7">
        <f t="shared" si="6"/>
        <v>111.57587421931525</v>
      </c>
    </row>
    <row r="8" spans="1:39" x14ac:dyDescent="0.25">
      <c r="A8" s="14" t="s">
        <v>25</v>
      </c>
      <c r="B8" s="11">
        <v>11.058571428571431</v>
      </c>
      <c r="C8" s="11">
        <v>8.4698333333333338</v>
      </c>
      <c r="D8" s="11">
        <v>10.497999999999998</v>
      </c>
      <c r="E8" s="11">
        <v>13.230468749999996</v>
      </c>
      <c r="F8" s="11">
        <v>13.342727272727274</v>
      </c>
      <c r="G8" s="11">
        <v>11.919365079365077</v>
      </c>
      <c r="H8" s="11">
        <v>8.2803389830508465</v>
      </c>
      <c r="I8" s="11">
        <v>16.417931034482759</v>
      </c>
      <c r="J8" s="11">
        <v>15.886904761904765</v>
      </c>
      <c r="K8" s="11">
        <v>8.2460416666666649</v>
      </c>
      <c r="L8" s="11">
        <v>11.47618181818182</v>
      </c>
      <c r="M8" s="11">
        <v>16.773529411764706</v>
      </c>
      <c r="N8" s="11">
        <v>18.088367346938771</v>
      </c>
      <c r="O8" s="11">
        <v>25.336799999999993</v>
      </c>
      <c r="P8" s="11">
        <v>25.198627450980389</v>
      </c>
      <c r="Q8" s="11">
        <v>25.708545454545451</v>
      </c>
      <c r="R8" s="11">
        <v>26.60345454545455</v>
      </c>
      <c r="S8" s="11">
        <v>32.524999999999991</v>
      </c>
      <c r="T8" s="12">
        <f>S8*(1+$E$12)</f>
        <v>34.533937481213286</v>
      </c>
      <c r="U8" s="12">
        <f t="shared" ref="U8:AM8" si="7">T8*(1+$E$12)</f>
        <v>36.666958891817004</v>
      </c>
      <c r="V8" s="12">
        <f t="shared" si="7"/>
        <v>38.931728393427399</v>
      </c>
      <c r="W8" s="12">
        <f t="shared" si="7"/>
        <v>41.336383531873885</v>
      </c>
      <c r="X8" s="12">
        <f t="shared" si="7"/>
        <v>43.889564476224059</v>
      </c>
      <c r="Y8" s="12">
        <f t="shared" si="7"/>
        <v>46.600445063784825</v>
      </c>
      <c r="Z8" s="12">
        <f t="shared" si="7"/>
        <v>49.478765762627511</v>
      </c>
      <c r="AA8" s="12">
        <f t="shared" si="7"/>
        <v>52.534868670074559</v>
      </c>
      <c r="AB8" s="12">
        <f t="shared" si="7"/>
        <v>55.779734672901021</v>
      </c>
      <c r="AC8" s="12">
        <f t="shared" si="7"/>
        <v>59.225022902771073</v>
      </c>
      <c r="AD8" s="12">
        <f t="shared" si="7"/>
        <v>62.883112628677068</v>
      </c>
      <c r="AE8" s="12">
        <f t="shared" si="7"/>
        <v>66.767147736904775</v>
      </c>
      <c r="AF8" s="12">
        <f t="shared" si="7"/>
        <v>70.891083958345916</v>
      </c>
      <c r="AG8" s="12">
        <f t="shared" si="7"/>
        <v>75.269739012850437</v>
      </c>
      <c r="AH8" s="12">
        <f t="shared" si="7"/>
        <v>79.918845850792252</v>
      </c>
      <c r="AI8" s="12">
        <f t="shared" si="7"/>
        <v>84.855109183150859</v>
      </c>
      <c r="AJ8" s="12">
        <f t="shared" si="7"/>
        <v>90.096265503227045</v>
      </c>
      <c r="AK8" s="12">
        <f t="shared" si="7"/>
        <v>95.661146815656778</v>
      </c>
      <c r="AL8" s="12">
        <f t="shared" si="7"/>
        <v>101.56974830170813</v>
      </c>
      <c r="AM8" s="12">
        <f t="shared" si="7"/>
        <v>107.8433001639895</v>
      </c>
    </row>
    <row r="9" spans="1:39" x14ac:dyDescent="0.25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 s="30" t="s">
        <v>28</v>
      </c>
      <c r="B10" s="30"/>
      <c r="C10" s="30"/>
      <c r="D10" s="30"/>
      <c r="E10" s="30"/>
      <c r="G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x14ac:dyDescent="0.25">
      <c r="A11" s="28" t="s">
        <v>0</v>
      </c>
      <c r="B11" s="29" t="s">
        <v>23</v>
      </c>
      <c r="C11" s="29" t="s">
        <v>26</v>
      </c>
      <c r="D11" s="29" t="s">
        <v>24</v>
      </c>
      <c r="E11" s="25" t="s">
        <v>22</v>
      </c>
      <c r="G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x14ac:dyDescent="0.25">
      <c r="A12" s="18" t="s">
        <v>27</v>
      </c>
      <c r="B12" s="20">
        <f>S8</f>
        <v>32.524999999999991</v>
      </c>
      <c r="C12" s="20">
        <f>B8</f>
        <v>11.058571428571431</v>
      </c>
      <c r="D12" s="21">
        <v>18</v>
      </c>
      <c r="E12" s="26">
        <f>((B12/C12)^(1/D12))-1</f>
        <v>6.1765948692184214E-2</v>
      </c>
      <c r="F12" s="6"/>
      <c r="G12" s="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x14ac:dyDescent="0.25">
      <c r="A13" s="19" t="s">
        <v>7</v>
      </c>
      <c r="B13" s="20">
        <f>S2</f>
        <v>22.175833333333333</v>
      </c>
      <c r="C13" s="20">
        <f>B2</f>
        <v>8.6085714285714285</v>
      </c>
      <c r="D13" s="21">
        <v>18</v>
      </c>
      <c r="E13" s="26">
        <f t="shared" ref="E13:E18" si="8">((B13/C13)^(1/D13))-1</f>
        <v>5.3975443289671743E-2</v>
      </c>
      <c r="F13" s="6"/>
      <c r="G13" s="1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x14ac:dyDescent="0.25">
      <c r="A14" s="19" t="s">
        <v>14</v>
      </c>
      <c r="B14" s="20">
        <f t="shared" ref="B14:B18" si="9">S3</f>
        <v>36.825000000000003</v>
      </c>
      <c r="C14" s="20">
        <f t="shared" ref="C14:C18" si="10">B3</f>
        <v>13.607142857142858</v>
      </c>
      <c r="D14" s="21">
        <v>18</v>
      </c>
      <c r="E14" s="26">
        <f t="shared" si="8"/>
        <v>5.6868316186539536E-2</v>
      </c>
      <c r="F14" s="6"/>
      <c r="G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x14ac:dyDescent="0.25">
      <c r="A15" s="19" t="s">
        <v>11</v>
      </c>
      <c r="B15" s="20">
        <f t="shared" si="9"/>
        <v>41.915833333333332</v>
      </c>
      <c r="C15" s="20">
        <f t="shared" si="10"/>
        <v>12.498571428571429</v>
      </c>
      <c r="D15" s="21">
        <v>18</v>
      </c>
      <c r="E15" s="26">
        <f t="shared" si="8"/>
        <v>6.953605438018684E-2</v>
      </c>
      <c r="F15" s="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x14ac:dyDescent="0.25">
      <c r="A16" s="19" t="s">
        <v>12</v>
      </c>
      <c r="B16" s="20">
        <f t="shared" si="9"/>
        <v>31.312000000000005</v>
      </c>
      <c r="C16" s="20">
        <f t="shared" si="10"/>
        <v>11.161999999999999</v>
      </c>
      <c r="D16" s="21">
        <v>18</v>
      </c>
      <c r="E16" s="26">
        <f t="shared" si="8"/>
        <v>5.8978529530425927E-2</v>
      </c>
    </row>
    <row r="17" spans="1:5" x14ac:dyDescent="0.25">
      <c r="A17" s="19" t="s">
        <v>13</v>
      </c>
      <c r="B17" s="20">
        <f t="shared" si="9"/>
        <v>33.979999999999997</v>
      </c>
      <c r="C17" s="20">
        <f t="shared" si="10"/>
        <v>11.057142857142855</v>
      </c>
      <c r="D17" s="21">
        <v>18</v>
      </c>
      <c r="E17" s="26">
        <f t="shared" si="8"/>
        <v>6.4358181877076648E-2</v>
      </c>
    </row>
    <row r="18" spans="1:5" x14ac:dyDescent="0.25">
      <c r="A18" s="22" t="s">
        <v>15</v>
      </c>
      <c r="B18" s="23">
        <f t="shared" si="9"/>
        <v>22.71</v>
      </c>
      <c r="C18" s="23">
        <f t="shared" si="10"/>
        <v>5.42</v>
      </c>
      <c r="D18" s="24">
        <v>18</v>
      </c>
      <c r="E18" s="27">
        <f t="shared" si="8"/>
        <v>8.2848397610905566E-2</v>
      </c>
    </row>
    <row r="19" spans="1:5" x14ac:dyDescent="0.25">
      <c r="A19" s="19" t="s">
        <v>29</v>
      </c>
    </row>
  </sheetData>
  <mergeCells count="1">
    <mergeCell ref="A10:E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Banco de Dados CEPEA</vt:lpstr>
      <vt:lpstr>Preço Médio Laranja</vt:lpstr>
      <vt:lpstr>Projeção Preço Laranja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Santana</dc:creator>
  <cp:lastModifiedBy>Cesar Santana</cp:lastModifiedBy>
  <dcterms:created xsi:type="dcterms:W3CDTF">2020-12-08T11:55:40Z</dcterms:created>
  <dcterms:modified xsi:type="dcterms:W3CDTF">2020-12-11T08:48:37Z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2020-12-08T07:55:55-03:00</dcterms:created>
  <dcterms:modified xsi:type="dcterms:W3CDTF">2020-12-08T07:55:55-03:00</dcterms:modified>
  <cp:revision>0</cp:revision>
</cp:coreProperties>
</file>